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150" activeTab="0"/>
  </bookViews>
  <sheets>
    <sheet name="Narzędzia" sheetId="1" r:id="rId1"/>
  </sheets>
  <definedNames/>
  <calcPr fullCalcOnLoad="1"/>
</workbook>
</file>

<file path=xl/sharedStrings.xml><?xml version="1.0" encoding="utf-8"?>
<sst xmlns="http://schemas.openxmlformats.org/spreadsheetml/2006/main" count="148" uniqueCount="147">
  <si>
    <t>Opis</t>
  </si>
  <si>
    <t>Ilość</t>
  </si>
  <si>
    <t>Cena netto</t>
  </si>
  <si>
    <t>UCHWYT SKALPELA NR 3 DŁUGOŚĆ 125 MM</t>
  </si>
  <si>
    <t>UCHWYT SKALPELA NR 4 DŁUGOŚĆ 135 MM</t>
  </si>
  <si>
    <t>NOŻYCZKI CHIRURGICZNE ODGIĘTE TYP COOPER TĘPO TEPE DŁUGOŚĆ 150 MM</t>
  </si>
  <si>
    <t>NOŻYCZKI CHIRURGICZNE ODGIĘTE TĘPO OSTRE DŁUGOŚĆ 145 MM</t>
  </si>
  <si>
    <t xml:space="preserve">NOŻYCZKI PREPARACYJNE ODGIĘTE TYP METZENBAUM DŁUGOŚĆ 180 MM KOŃCE TEPO TĘPE </t>
  </si>
  <si>
    <t>NOŻYCZKI TYP SCHMIEDEN-TAYLOR DŁUGOŚĆ 155MM ODGIĘTE DO GÓRY JEDNO OSTRZE Z KULKĄ</t>
  </si>
  <si>
    <t>PINCETA ANATOMICZNA ŚREDNIOSZEROKA PROSTADŁUGOŚĆ 145 MM</t>
  </si>
  <si>
    <t>PINCETA ANATOMICZNA STANDARD PROSTA DŁUGOŚĆ 145 MM</t>
  </si>
  <si>
    <t>PINCETA ANATOMICZNA STANDARD PROSTA DŁUGOŚĆ 200 MM</t>
  </si>
  <si>
    <t>PINCETA ANATOMICZNA STANDARD PROSTA DŁUGOŚĆ 250 MM</t>
  </si>
  <si>
    <t>PINCETA ANATOMICZNA ROZSZCZEPIAJĄCA PROSTA  DŁUGOŚĆ 130 MM DELIKATNA ZĄBKOWANA</t>
  </si>
  <si>
    <t>PINCETA CHIRURGICZNA ŚREDNIO SZEROKA ODGIETA KOŃCÓWKA ROBOCZA 1/2 ZĄBKI DŁUGOŚĆ 145 MM</t>
  </si>
  <si>
    <t>PINCETA CHIRURGICZNA ŚREDNIO SZEROKA PROSTA KOŃCÓWKA ROBOCZA 1/2 ZĄBKI DŁUGOŚĆ 130 MM</t>
  </si>
  <si>
    <t>PINCETA CHIRURGICZNA STANDARD PROSTA KOŃCÓWKA ROBOCZA 1/2 ZĄBKI DŁUGOŚĆ 145 MM</t>
  </si>
  <si>
    <t>PINCETA CHIRURGICZNA STANDARD PROSTA KOŃCÓWKA ROBOCZA 1/2 ZĄBKI DŁUGOŚĆ 160 MM</t>
  </si>
  <si>
    <t>PINCETA CHIRURGICZNA STANDARD PROSTA KOŃCÓWKA ROBOCZA 1/2 ZĄBKI DŁUGOŚĆ 200 MM</t>
  </si>
  <si>
    <t xml:space="preserve">KLESZCZE DO MATERIAŁÓW OPATRUNKOWYCH TYP URLICH-AESCULAP DŁUGOŚĆ 265 MM 10 1/2" PROSTE 1X2 ZĄBKI SZEROKOŚĆ SZCZĘKI 7 MM </t>
  </si>
  <si>
    <t>ZACISK NACZYNIOWY BULDOG TYP DIEFFENBACH DŁUGOŚĆ 48 MM ODGIĘTY DŁUGOŚĆ SZCZĘK 16 MM GRUBOŚĆ 2 MM ZĄBKI SKOŚNE KĄT 45 STOPNI SKOK 0,7 MM</t>
  </si>
  <si>
    <t>ZACISK NACZYNIOWY BULDOG TYP DIEFFENBACH DŁUGOŚĆ 58 MM PROSTY DŁUGOŚĆ SZCZĘK 16 MM GRUBOŚĆ 2,4 MM ZĄBKI SKOŚNE KĄT 65 STOPNI SKOK 1,0 MM</t>
  </si>
  <si>
    <t>KLESZCZYKI NACZYNIOWE TYP HALSTED-MOSQUITO PROSTE DŁUGOŚĆ 125 MM DELIKATNE SKOK ZĄBKÓW 0,6 MM</t>
  </si>
  <si>
    <t>KLESZCZYKI NACZYNIOWE TYP HALSTED-MOSQUITO ODGIĘTE DŁUGOŚĆ 125 MM  DELIKATNE SKOK ZĄBKÓW 0,6 MM</t>
  </si>
  <si>
    <t>KLESZCZYKI NACZYNIOWE TYP HALSTED-MOSQUITO PROSTE DŁUGOŚĆ 125 MM DELIKATNE SKOK ZĄBKÓW 0,6 MM KOŃCÓWKA ROBOCZA 1X2 ZĄBKI</t>
  </si>
  <si>
    <t>KLESZCZYKI NACZYNIOWE TYP HALSTED-MOSQUITO ODGIĘTE DŁUGOŚĆ 125 MM DELIKATNE SKOK ZĄBKÓW 0,6 MM KOŃCÓWKA ROBOCZA 1X2 ZĄBKI</t>
  </si>
  <si>
    <t>KLESZCZYKI NACZYNIOWE TYP PROVIDENCE-HOSPITAL PROSTE DŁUGOŚĆ 140 MM DELIKATNE SKOK ZĄBKÓW 0,7 MM</t>
  </si>
  <si>
    <t>KLESZCZYKI NACZYNIOWE TYP CRILE  ODGIĘTE DŁUGOŚĆ 140 MM DELIKATNE SKOK ZĄBKÓW 0,7 MM</t>
  </si>
  <si>
    <t>KLESZCZYKI NACZYNIOWE TYP CRILE  PROSTE DŁUGOŚĆ 140 MM DELIKATNE SKOK ZĄBKÓW 0,7 MM KOŃCÓWKI ROBOCZE 1X2 ZĄBKI</t>
  </si>
  <si>
    <t>KLESZCZYKI NACZYNIOWE TYP RANKIN PROSTE DŁUGOŚĆ 160 MM DELIKATNE SKOK ZĄBKÓW 0,6 MM</t>
  </si>
  <si>
    <t>KLESZCZYKI NACZYNIOWE TYP CRILE PROSTE DŁUGOŚĆ 160 MM DELIKATNE SKOK ZĄBKÓW 0,7 MM</t>
  </si>
  <si>
    <t>KLESZCZYKI NACZYNIOWE TYP ROCHESTER-PEAN PROSTE DŁUGOŚĆ 160 MM SKOK ZĄBKÓW 0,9 MM</t>
  </si>
  <si>
    <t xml:space="preserve">KLESZCZYKI NACZYNIOWE TYP KOCHER PROSTE DŁUGOŚĆ 140 MM KOŃCÓWKA ROBOCZA 1X2 ZĄBKI SKOK ZĄBKÓW 0,8 MM </t>
  </si>
  <si>
    <t>KLESZCZYKI NACZYNIOWE DELIKATNE TYP HALSTED PROSTE 1X2 ZĄBKI DŁ. 125 MM 5'' SKOK ZĄBKÓW 0,6 MM</t>
  </si>
  <si>
    <t xml:space="preserve">KLESZCZYKI NACZYNIOWE TYP KOCHER-OCHSNER PROSTE DŁUGOŚĆ 160 MM KOŃCÓWKA ROBOCZA 1X2 ZĄBKI SKOK ZĄBKÓW 0,8 MM </t>
  </si>
  <si>
    <t xml:space="preserve">KLESZCZYKI NACZYNIOWE TYP KOCHER-OCHSNER ODGIĘTE DŁUGOŚĆ 185 MM KOŃCÓWKA ROBOCZA 1X2 ZĄBKI SKOK ZĄBKÓW 0,8 MM </t>
  </si>
  <si>
    <t xml:space="preserve">KLESZCZYKI NACZYNIOWE TYP KOCHER-OCHSNER PROSTE DŁUGOŚĆ 200 MM KOŃCÓWKA ROBOCZA 1X2 ZĄBKI SKOK ZĄBKÓW 0,9 MM </t>
  </si>
  <si>
    <t xml:space="preserve">KLESZCZYKI NACZYNIOWE TYP KOCHER-OCHSNER PROSTE DŁUGOŚĆ 240 MM KOŃCÓWKA ROBOCZA 1X2 ZĄBKI SKOK ZĄBKÓW 0,9 MM </t>
  </si>
  <si>
    <t xml:space="preserve">KLESZCZYKI DO OTRZEWNEJ TYP MIKULICZ ODGIĘTE DŁUGOŚĆ 205 MM KOŃCÓWKA ROBOCZA 1X2 ZĄBKI </t>
  </si>
  <si>
    <t>KLESZCZYKI HISTEREKTOMIJNE TYP PHANEUF PROSTE DŁUGOŚĆ 210 MM</t>
  </si>
  <si>
    <t>PUDEŁKO ZEWNĘTRZNE I WEWNĘTRZNE NA IGŁY WYMIARY 65X16 MM</t>
  </si>
  <si>
    <t>IMADŁO CHIRURGICZNE TYP BABY-CRILLE-WOOD Z ZAPADKĄ DŁUGOŚĆ 150 MM CZĘŚĆ ROBOCZA Z TWARDĄ WKŁADKĄ SZCZĘKI ZĄBKOWANE KRZYŻOWO SKOK 0,4 MM</t>
  </si>
  <si>
    <t>SONDA PUSTA W ŚRODKU DŁUGOŚĆ 130 MM PROSTA</t>
  </si>
  <si>
    <t>SONDA PROSTA ŚREDNICA GŁÓWKI 2 MM OWALNA UCHWYT PŁASKI DŁ. 180 MM</t>
  </si>
  <si>
    <t>SONDA DWUSTRONNA ŚREDNICA 1,5 MM DŁUGOŚĆ 250 MM</t>
  </si>
  <si>
    <t>HAK OPERACYJNY TYP COLLIN DWUSTRONNY DŁUGOŚĆ150 MM ZESTAW SKŁADAJĄCY SIĘ Z DWÓCH HAKÓW WYMIARY 21X14 MM I 32X16MM ORAZ 17X14MM I 28X16 MM</t>
  </si>
  <si>
    <t>HAK OPERACYJNY TYP ROUX DŁUGOŚĆ 165 MM DWUSTRONNY WYMIARY ŁYŻEK 19X22 MM DRUGIEJ 23X30 MM</t>
  </si>
  <si>
    <t>HAK OPERACYJNY TYP ROUX DŁUGOŚĆ 165 MM DWUSTRONNY WYMIARY ŁYŻEK 28X29 MM DRUGIEJ 33X45 MM</t>
  </si>
  <si>
    <t>HACZYK DO NERWÓW TYP CUSHING,90°,6MM,190MM</t>
  </si>
  <si>
    <t>HACZYK OPERACYJNY  DO TCHAWICY DELIKATNY JEDNOZĘBNY OSTRY DŁUGOŚĆ 165 MM</t>
  </si>
  <si>
    <t>HAK OPERACYJNY TYP KOCHER 40X18 MM DŁUGOŚĆ 230 MM</t>
  </si>
  <si>
    <t>HAK OPERACYJNY TYP RICHARDSON 37X27 MM DŁUGOŚĆ 240 MM</t>
  </si>
  <si>
    <t>HAK OPERACYJNY TYP DEAVER FIGURA 2 SZEROKOŚĆ 25 MM DŁUGOŚĆ 315 MM</t>
  </si>
  <si>
    <t>HAK BRZUSZNY POWŁOKOWY TYP MIKULICZ 121X50 DŁUGOŚĆ 250 MM</t>
  </si>
  <si>
    <t>HAK BRZUSZNY POWŁOKOWY TYP MIKULICZ 147X50 DŁUGOŚĆ 250 MM</t>
  </si>
  <si>
    <t>ŁYŻKA JELITOWA I BRZUSZNA TYP HABERER GIĘTKA 40/50 MM DŁUGOŚĆ 305 MM</t>
  </si>
  <si>
    <t>HAK BRZUSZNY TYP BALFOUR Z REGULOWANYM POŁOŻENIEM ŁYŻKI ŚRODKOWEJ, WYSOKOŚĆ 200 MM SZEROKOŚĆ 250 MM ROZWARCIE 235 MM ŁYŻKA ŚRODKOWA WYMIARY 62X76 MM ŁYŻKI BOCZNE 60 MM GŁĘBOKOŚĆ,ŁYŻKI BOCZNE O BRANŻACH PERFOROWANYCH PRAWA STAŁA LEWA RUCHOMA</t>
  </si>
  <si>
    <t>ZACISK JELITOWY TYP KOCHER PROSTY DŁUGOŚĆ 220 MM BARDZO MIĘKKI I ELASTYCZNY ZĄBKI WZDŁUŻNE SKOK 2,2 MM</t>
  </si>
  <si>
    <t>WZIERNIK ODBYTNICZY DWURAMIENNY ZE ŚRUBĄ BLOKUJĄCĄ ROZWARCIE TYP SIMS DLA DOROSŁYCH WYMIARY CZĘŚCI ROBOCZEJ DŁUGOŚĆ 83 MM SZEROKOŚĆ 20 MM DŁUGOŚĆ CAŁEGO NARZĘDZIA 235 MM</t>
  </si>
  <si>
    <t>ŁYŻKA DO KAMIENI ŻÓŁCIOWYCH TYP LUER-KORTE DŁUGOŚĆ 325 MM FIGURA 1 SZEROKOŚĆ 5,5 MM SZYJKA GIĘTKA</t>
  </si>
  <si>
    <t>ŁYŻKA DO KAMIENI ŻÓŁCIOWYCH TYP LUER-KORTE DŁUGOŚĆ 325 MM FIGURA 2 SZEROKOŚĆ 6,7 MM SZYJKA GIĘTKA</t>
  </si>
  <si>
    <t>ŁYŻKA DO KAMIENI ŻÓŁCIOWYCH TYP LUER-KORTE DŁUGOŚĆ 325 MM FIGURA 3 SZEROKOŚĆ 8,0 MM SZYJKA GIĘTKA</t>
  </si>
  <si>
    <t>KLESZCZE DO SZYPUŁY NERKOWEJ TYP STILLE DŁUGOŚĆ 220 MM ODGIĘTE ZE ŻŁOBIENIEM W CZĘŚCI ROBOCZEJ WZÓR AMERYKAŃSKI</t>
  </si>
  <si>
    <t>ROZSZERZADŁO DRÓG ŻÓŁCIOWYCH TYP DITTEL DŁUGOŚĆ 345 MM ODGIĘTE CHARR. 22 ( ŚREDNICA 7,35 MM )</t>
  </si>
  <si>
    <t>ZESTAW WZIERNIKÓW GINEKOLOGICZNYCH TYP KRISTELLER ( ŁYŻKA DOLNA ) WYMIARY 110X30MM DŁUGOŚĆ 220MM</t>
  </si>
  <si>
    <t>WZIERNIK GINEKOLOGICZNY TYP DOYEN WYMIARY 120X45MM DŁUGOŚĆ 240MM</t>
  </si>
  <si>
    <t>WZIERNIK GINEKOLOGICZNY JEDNOŁYŻKOWY TYP BREISKY WIELKOŚĆ ŁYŻKI 100X30 MM DŁUGOŚĆ 320 MM MODEL WIEDEŃSKI</t>
  </si>
  <si>
    <t xml:space="preserve">KULOCIĄG TYP BRAUN DŁ. 250 MM 10"  PROSTY MODEL DELIKATNY JEDNOZĘBNY </t>
  </si>
  <si>
    <t>KULOCIĄG TYP SCHRODER DŁUGOŚĆ. 250 MM PROSTY DWUZĘBNY SZEROKOŚĆ ZĘBÓW 10 MM</t>
  </si>
  <si>
    <t>ŚWIDER (ODCIAGACZ) DO MIĘŚNIAKÓW TYP DOYEN ŚREDNICA 28 MM, DŁ.150 MM.</t>
  </si>
  <si>
    <t>PINCETA ANATOMICZNA Z UZĘBIENIEM ATRAUMATYCZNYM TYP DE BAKEY  SZEROKOŚĆ PYSZCZKA 1,5MM PROSTA DŁ.150MM</t>
  </si>
  <si>
    <t xml:space="preserve">ROZWIERACZ DO ŻEBER TYP FINOCHIETTO-BURFORD , KOMPLET Z DODAKOWYMI DWOMA ZESTAWAMI ŁYŻEK. MAKSYMALNE ROZWARCIE 220MM. JEDNO RAMIE SZTYMNE DRUGIE RUCHOME. ŁYŻKI MONTOWANE ZATRZASKOWO. WIELKOŚCI ŁYŻEK 45X64MM I 75X64MM.  </t>
  </si>
  <si>
    <t>NOŻYCE DO CIĘCIA ŻEBER TYP BRUNNER DŁ.340MM</t>
  </si>
  <si>
    <t>KLESZCZ. KOSTNE CZASOWY ZKOWE  DAHLGREN,210 MM</t>
  </si>
  <si>
    <t>NÓZ AMPUTACYJNY TYP LISTON DŁ.CIĘCIA 190 MM</t>
  </si>
  <si>
    <t>UCHWYT HACZYKOWY DO PIŁ GIGLIEGO</t>
  </si>
  <si>
    <t>SKROBACZKA KOSTNA TYP LAMBOTTE  SZEROKOŚĆ OSTRZA 15 MM DŁ. 205 MM</t>
  </si>
  <si>
    <t>PILNIK KOSTNY PŁASKO-WYPUKŁY Z PUSTĄ REKOJEŚCIĄ  SZEROKOŚĆ CZĘŚCI ROBOCZEJ 13 MM NACIĘCIAMI KRZYŻOWYMI DŁ. 240 MM.</t>
  </si>
  <si>
    <t>ŁYŻECZKA KOSTNA TYP BRUNS DŁ. 165 MM FIGURA 00 GŁÓWKA OKRĄGŁA ŚREDNICY 4 MM</t>
  </si>
  <si>
    <t>ŁYŻECZKA KOSTNA TYP BRUNS DŁ. 165 MM FIGURA 1 GŁÓWKA OKRĄGŁA ŚREDNICY 6 MM</t>
  </si>
  <si>
    <t>ŁYŻECZKA KOSTNA DWUSTRONNA TYP MARTINI DŁ. 140 MM GŁÓWKI OKRĄGŁE ŚREDNICY 2,4 MM I 3,2 MM</t>
  </si>
  <si>
    <t>NACZYNIE LABORATORYJNE STALOWE POJEMNOŚĆ 0,4 LITRA WYMIARY 11,1(GÓRA)X7,2(DÓŁ)X5,6(WYSOKOŚĆ) CM.</t>
  </si>
  <si>
    <t>HACZYK TĘCZÓWKOWY TYP ROLLET, TRZY ZĘBNY.2,7 X 7,0MM  OSTRY DŁ.135 MM</t>
  </si>
  <si>
    <t>HACZYK OPERACYJNY DELIKATNY JEDNOZĘBNY TĘPY DŁUGOŚĆ 165 MM</t>
  </si>
  <si>
    <t>KOSZ STALOWY PERFOROWANY Z UCHWYTAMI I NÓŻKAMI O WYMIARACH  243X253X76MM</t>
  </si>
  <si>
    <t>KOSZ STALOWY PERFOROWANY Z UCHWYTAMI I NÓŻKAMI O WYMIARACH  406X253X76MM</t>
  </si>
  <si>
    <t>WANNA DO KONTENERA O WYMIARACH 300X274X120MM WYKONANA ZE STOPU ALUMINIUM Z ERGONOMICZNYMI UCHWYTAMI BLOKUJACYMI SIĘ POD  KATEM 90 STOPNI. WYPOSAŻONA W UCHWYTY NA TABLICZKI IDENTYFIKACYJNE PO OBU STRONACH KONTENERA.</t>
  </si>
  <si>
    <t>WANNA DO KONTENERA O WYMIARACH 592X274X187MM WYKONANA ZE STOPU ALUMINIUM Z ERGONOMICZNYMI UCHWYTAMI BLOKUJACYMI SIĘ POD  KATEM 90 STOPNI. WYPOSAŻONA W UCHWYTY NA TABLICZKI IDENTYFIKACYJNE PO OBU STRONACH KONTENERA.</t>
  </si>
  <si>
    <t>WANNA DO KONTENERA O WYMIARACH 470X274X120MM WYKONANA ZE STOPU ALUMINIUM Z ERGONOMICZNYMI UCHWYTAMI BLOKUJACYMI SIĘ POD  KATEM 90 STOPNI. WYPOSAŻONA W UCHWYTY NA TABLICZKI IDENTYFIKACYJNE PO OBU STRONACH KONTENERA.</t>
  </si>
  <si>
    <t>PRIMELINE PRO 1/1 POKRYWA SREBRNA</t>
  </si>
  <si>
    <t>PRIMELINE PRO 3/4 POKRYWA SREBRNA</t>
  </si>
  <si>
    <t>PRIMELINE PRO 1/2 POKRYWA SREBRNA</t>
  </si>
  <si>
    <t>OPTYKA SZEROKOKATNA ŚR.10MM 0 ST.330MM</t>
  </si>
  <si>
    <t>KOSZ DO JEDNEJ OPTYKI Z DODATKOWYM WSPACIEM DO 340MM</t>
  </si>
  <si>
    <t>ROZSZERZACZ MACICZNY TYP HEGAR JEDNOSTRONNY ŚREDNICA 1 MM DŁ. 185 MM</t>
  </si>
  <si>
    <t>ROZSZERZACZ MACICZNY TYP HEGAR JEDNOSTRONNY ŚREDNICA 2 MM DŁ. 185 MM</t>
  </si>
  <si>
    <t>ROZSZERZACZ MACICZNY TYP HEGAR JEDNOSTRONNY ŚREDNICA 3 MM DŁ. 185 MM</t>
  </si>
  <si>
    <t>ROZSZERZACZ MACICZNY TYP HEGAR JEDNOSTRONNY ŚREDNICA 4 MM DŁ. 185 MM</t>
  </si>
  <si>
    <t>ROZSZERZACZ MACICZNY TYP HEGAR JEDNOSTRONNY ŚREDNICA 5 MM DŁ. 185 MM</t>
  </si>
  <si>
    <t>ROZSZERZACZ MACICZNY TYP HEGAR JEDNOSTRONNY ŚREDNICA 6 MM DŁ. 185 MM</t>
  </si>
  <si>
    <t>ROZSZERZACZ MACICZNY TYP HEGAR JEDNOSTRONNY ŚREDNICA 7 MM DŁ. 185 MM</t>
  </si>
  <si>
    <t>ROZSZERZACZ MACICZNY TYP HEGAR JEDNOSTRONNY ŚREDNICA 8 MM DŁ. 185 MM</t>
  </si>
  <si>
    <t>ROZSZERZACZ MACICZNY TYP HEGAR JEDNOSTRONNY ŚREDNICA 9 MM DŁ. 185 MM</t>
  </si>
  <si>
    <t>ROZSZERZACZ MACICZNY TYP HEGAR JEDNOSTRONNY ŚREDNICA 10 MM DŁ. 185 MM</t>
  </si>
  <si>
    <t>ROZSZERZACZ MACICZNY TYP HEGAR JEDNOSTRONNY ŚREDNICA 11 MM DŁ. 185 MM</t>
  </si>
  <si>
    <t>ROZSZERZACZ MACICZNY TYP HEGAR JEDNOSTRONNY ŚREDNICA 12 MM DŁ. 185 MM</t>
  </si>
  <si>
    <t>ROZSZERZACZ MACICZNY TYP HEGAR JEDNOSTRONNY ŚREDNICA 13 MM DŁ. 185 MM</t>
  </si>
  <si>
    <t>ROZSZERZACZ MACICZNY TYP HEGAR JEDNOSTRONNY ŚREDNICA 14 MM DŁ. 185 MM</t>
  </si>
  <si>
    <t>ROZSZERZACZ MACICZNY TYP HEGAR JEDNOSTRONNY ŚREDNICA 15 MM DŁ. 185 MM</t>
  </si>
  <si>
    <t>ROZSZERZADŁO GINEKOLOGICZNY TYP HEGAR FI 16 MM</t>
  </si>
  <si>
    <t>ROZSZERZADŁO GINEKOLOGICZNY TYP HEGAR FI 17 MM</t>
  </si>
  <si>
    <t xml:space="preserve">ODGRYZACZ TYP ZAUFAL-JANSEN SZCZĘKI ZAKRZYWIONE Z PRZEKŁADNIĄ SZEROKOŚĆ 3 MM DŁUGOŚĆ 15 MM RAMIONA Z DWOMA SPRĘŻYNKAMI ROZWIERAJĄCYMI DŁ.180 MM </t>
  </si>
  <si>
    <t>WZIERNIK GINEKOLOGICZNY DWUŁYŻKOWY TYP KALLMORGEN WIELKOŚĆ ŁYŻEK 95X39 i 75x39 MM (do wyboru Zamawiającego) DŁUGOŚĆ 200 MM</t>
  </si>
  <si>
    <t>NOŻYCZKI  PREPARACYJNE ODGIĘTE TYP METZENBAUM DŁUGOŚĆ 200 MM OSTRZA TĘPO TEPE UTWARDZONE Z TWARDĄ WKŁADKĄ</t>
  </si>
  <si>
    <t xml:space="preserve">NOŻYCZKI Matzenbaum   ODGIĘTE DŁUGOŚĆ 145 MM OSTRZA TĘPO TEPE </t>
  </si>
  <si>
    <t>KLESZCZYKI PREPARACYJNE TYP Heiss  ODGIĘTE DŁUGOŚĆ 195 MM</t>
  </si>
  <si>
    <t>Lp.</t>
  </si>
  <si>
    <t>Zestawienie narzędzi chirurgicznych</t>
  </si>
  <si>
    <t>Wymagania techniczne dot. instrumentarium:</t>
  </si>
  <si>
    <t>Warunki serwisu i gwarancji:</t>
  </si>
  <si>
    <t>Gwarancja: min. 24 miesiące</t>
  </si>
  <si>
    <t xml:space="preserve">Zakres usługi regeneracji będącej elementem odtworzenia stanu jakościowego instrumentarium, która w 
szczególności obejmuje: </t>
  </si>
  <si>
    <t>•rozmontowanie narzędzia i ponowne złożenie po wykonaniu regeneracji,</t>
  </si>
  <si>
    <t>•czyszczenie,</t>
  </si>
  <si>
    <t>•szlifowanie i polerowanie całej powierzchni narzędzia,</t>
  </si>
  <si>
    <t>•naprawę (ostrzenie, przywrócenie oryginalnego kształtu),</t>
  </si>
  <si>
    <t>•wymianę części zamiennych zgodnych z najwyższymi standardami jakości,</t>
  </si>
  <si>
    <t>•wymianę wkładek z twardego stopu metali poprzez hartowanie i lutowanie w próżni,</t>
  </si>
  <si>
    <t>•nałożenie warstwy pasywnej po usunięciu powłoki wierzchniej,</t>
  </si>
  <si>
    <t>•przywrócenie złoceń uchwytów, jeśli dotyczy,</t>
  </si>
  <si>
    <t>•konserwacja,</t>
  </si>
  <si>
    <t>•ustawianie pracy narzędzia (chwytu, cięcia, itp.),</t>
  </si>
  <si>
    <t>•testy funkcyjne (zgodnie z procedurą technologiczną identyczną jak dla nowych narzędzi),</t>
  </si>
  <si>
    <t>Przy czym wszystkie czynności podejmowane przez służby serwisowe w obszarze przedmiotu gwarancji przeprowadzane winny być w warunkach fabrycznych w autoryzowanym   punkcie serwisowym producenta, którego kompetencje zostały potwierdzone stosownym certyfikatem dla tej jednostki zgodnie z ustawą o wyrobach medycznych.</t>
  </si>
  <si>
    <t>•trwałe oznakowanie elektrochemiczne lub laserowe (trwałe, czytelne, odporne na  działanie chemicznych środków do dezynfekcji narzędzi oraz czynniki sterylizujące głównie nasyconą parę wodną, co najmniej przez okres gwarancji z możliwością naniesienia znakowania kodem Data Matrix na narzędziach i koszositach).</t>
  </si>
  <si>
    <t>Zamawiający poprzez gwarancję dla instrumentarium stanowiącego przedmiot zamówienia postępowania rozumie zapisy obejmujące swoim przedmiotem coroczny przegląd stanu instrumentarium pod kątem jego funkcjonalności oraz bezpieczeństwa jego dalszej eksploatacji (np. w zakresie ewentualnych zagrożeń epidemiologicznych wynikających z defektów narzędzi) w trakcie okresu gwarancyjnego oraz odtworzenie stanu jakościowego narzędzi chirurgicznych realizowane poprzez znakowanie, ostrzenie i regeneracje, wymianę narzędzi chirurgicznych.</t>
  </si>
  <si>
    <t>Narzędzia stalowe powinny być wykonane z wysokiej jakości medycznej stali nierdzewnej zgodnie z PN lub normami europejskimi lub równoważne.
Narzędzia przeznaczone do mycia w myjkach ultradźwiękowych lub poprzez neutralizację dopuszczonymi środkami myjącymi
Narzędzia przeznaczone do sterylizacji parowej w temperaturze 134˚C, przy ciśnieniu 2 bar lub w tlenku etylenu w temperaturze 51˚C dla materiałów wrażliwych
Dostarczone narzędzia muszą nosić cechę „ZOZ Brodnica” (umieszczoną trwale na produkcie, w sposób uniemożliwiający jego modyfikację przez użytkownika). Sposób naniesienia cechy powianiem być odporny na ścieranie czy sterylizację, lecz nie powinien powodować uszkodzenia narzędzia narażając go na korozję.
Wszelkie posiadane materiały informacyjne na temat przedmiotu oferty tj. prospekty,  broszury, dane techniczne, itp. w języku polskim
Przedmiot oferty będzie fabrycznie nowy, bez śladów użytkowania i uszkodzenia, w oryginalnych opakowaniach, pełnowartościowy (nie powystawowy, nie regenerowany) 2018r. produkcji.</t>
  </si>
  <si>
    <t>Znak sprawy:</t>
  </si>
  <si>
    <t>Nazwa wykonawcy:..............................................................................</t>
  </si>
  <si>
    <t>Adres wykonawcy:...............................................................................</t>
  </si>
  <si>
    <t>Tel./Fax:..............................................................................................</t>
  </si>
  <si>
    <t>Załącznik nr 3</t>
  </si>
  <si>
    <t>Vat</t>
  </si>
  <si>
    <t>…………………………………………………………</t>
  </si>
  <si>
    <t>podpis i pieczątka osoby upowaznionej</t>
  </si>
  <si>
    <t>Wartość netto (kol. 3x4)</t>
  </si>
  <si>
    <t>Wartość brutto (kol. 5 z VAT)</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</si>
</sst>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0.00&quot; zł&quot;"/>
    <numFmt numFmtId="165" formatCode="#,##0.00&quot; zł&quot;;[Red]\-#,##0.00&quot; zł&quot;"/>
    <numFmt numFmtId="166" formatCode="_(&quot;$&quot;* #,##0_);_(&quot;$&quot;* \(#,##0\);_(&quot;$&quot;* &quot;-&quot;_);_(@_)"/>
    <numFmt numFmtId="167" formatCode="_(* #,##0_);_(* \(#,##0\);_(* &quot;-&quot;_);_(@_)"/>
    <numFmt numFmtId="168" formatCode="_(&quot;$&quot;* #,##0.00_);_(&quot;$&quot;* \(#,##0.00\);_(&quot;$&quot;* &quot;-&quot;??_);_(@_)"/>
    <numFmt numFmtId="169" formatCode="_(* #,##0.00_);_(* \(#,##0.00\);_(* &quot;-&quot;??_);_(@_)"/>
  </numFmts>
  <fonts count="63">
    <font>
      <sz val="10"/>
      <color indexed="8"/>
      <name val="Arial"/>
      <family val="2"/>
    </font>
    <font>
      <sz val="10"/>
      <name val="Arial"/>
      <family val="0"/>
    </font>
    <font>
      <sz val="11"/>
      <name val="Arial"/>
      <family val="2"/>
    </font>
    <font>
      <b/>
      <sz val="18"/>
      <color indexed="56"/>
      <name val="Cambria"/>
      <family val="2"/>
    </font>
    <font>
      <sz val="11"/>
      <color indexed="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sz val="11"/>
      <color indexed="20"/>
      <name val="Czcionka tekstu podstawowego"/>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1"/>
      <color indexed="20"/>
      <name val="Calibri"/>
      <family val="2"/>
    </font>
    <font>
      <b/>
      <i/>
      <sz val="11"/>
      <color indexed="8"/>
      <name val="RotisSansSerif"/>
      <family val="2"/>
    </font>
    <font>
      <i/>
      <sz val="10"/>
      <color indexed="8"/>
      <name val="RotisSansSerif"/>
      <family val="2"/>
    </font>
    <font>
      <b/>
      <sz val="12"/>
      <name val="Arial"/>
      <family val="2"/>
    </font>
    <font>
      <b/>
      <sz val="14"/>
      <name val="Arial"/>
      <family val="2"/>
    </font>
    <font>
      <sz val="14"/>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0"/>
      <color rgb="FF000000"/>
      <name val="Arial"/>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i/>
      <sz val="11"/>
      <color theme="1"/>
      <name val="RotisSansSerif"/>
      <family val="2"/>
    </font>
    <font>
      <i/>
      <sz val="10"/>
      <color theme="1"/>
      <name val="RotisSansSerif"/>
      <family val="2"/>
    </font>
    <font>
      <sz val="11"/>
      <color theme="1"/>
      <name val="Arial"/>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s>
  <cellStyleXfs count="10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5" fillId="3" borderId="0" applyNumberFormat="0" applyBorder="0" applyAlignment="0" applyProtection="0"/>
    <xf numFmtId="0" fontId="42" fillId="4" borderId="0" applyNumberFormat="0" applyBorder="0" applyAlignment="0" applyProtection="0"/>
    <xf numFmtId="0" fontId="5" fillId="5" borderId="0" applyNumberFormat="0" applyBorder="0" applyAlignment="0" applyProtection="0"/>
    <xf numFmtId="0" fontId="42" fillId="6" borderId="0" applyNumberFormat="0" applyBorder="0" applyAlignment="0" applyProtection="0"/>
    <xf numFmtId="0" fontId="5" fillId="7" borderId="0" applyNumberFormat="0" applyBorder="0" applyAlignment="0" applyProtection="0"/>
    <xf numFmtId="0" fontId="42" fillId="8" borderId="0" applyNumberFormat="0" applyBorder="0" applyAlignment="0" applyProtection="0"/>
    <xf numFmtId="0" fontId="5" fillId="9" borderId="0" applyNumberFormat="0" applyBorder="0" applyAlignment="0" applyProtection="0"/>
    <xf numFmtId="0" fontId="42" fillId="10" borderId="0" applyNumberFormat="0" applyBorder="0" applyAlignment="0" applyProtection="0"/>
    <xf numFmtId="0" fontId="5" fillId="11" borderId="0" applyNumberFormat="0" applyBorder="0" applyAlignment="0" applyProtection="0"/>
    <xf numFmtId="0" fontId="42" fillId="12" borderId="0" applyNumberFormat="0" applyBorder="0" applyAlignment="0" applyProtection="0"/>
    <xf numFmtId="0" fontId="5" fillId="13" borderId="0" applyNumberFormat="0" applyBorder="0" applyAlignment="0" applyProtection="0"/>
    <xf numFmtId="0" fontId="42" fillId="14" borderId="0" applyNumberFormat="0" applyBorder="0" applyAlignment="0" applyProtection="0"/>
    <xf numFmtId="0" fontId="5" fillId="15" borderId="0" applyNumberFormat="0" applyBorder="0" applyAlignment="0" applyProtection="0"/>
    <xf numFmtId="0" fontId="42" fillId="16" borderId="0" applyNumberFormat="0" applyBorder="0" applyAlignment="0" applyProtection="0"/>
    <xf numFmtId="0" fontId="5" fillId="17" borderId="0" applyNumberFormat="0" applyBorder="0" applyAlignment="0" applyProtection="0"/>
    <xf numFmtId="0" fontId="42" fillId="18" borderId="0" applyNumberFormat="0" applyBorder="0" applyAlignment="0" applyProtection="0"/>
    <xf numFmtId="0" fontId="5" fillId="19" borderId="0" applyNumberFormat="0" applyBorder="0" applyAlignment="0" applyProtection="0"/>
    <xf numFmtId="0" fontId="42" fillId="20" borderId="0" applyNumberFormat="0" applyBorder="0" applyAlignment="0" applyProtection="0"/>
    <xf numFmtId="0" fontId="5" fillId="9" borderId="0" applyNumberFormat="0" applyBorder="0" applyAlignment="0" applyProtection="0"/>
    <xf numFmtId="0" fontId="42" fillId="21" borderId="0" applyNumberFormat="0" applyBorder="0" applyAlignment="0" applyProtection="0"/>
    <xf numFmtId="0" fontId="5" fillId="15" borderId="0" applyNumberFormat="0" applyBorder="0" applyAlignment="0" applyProtection="0"/>
    <xf numFmtId="0" fontId="42" fillId="22" borderId="0" applyNumberFormat="0" applyBorder="0" applyAlignment="0" applyProtection="0"/>
    <xf numFmtId="0" fontId="5" fillId="23" borderId="0" applyNumberFormat="0" applyBorder="0" applyAlignment="0" applyProtection="0"/>
    <xf numFmtId="0" fontId="43" fillId="24" borderId="0" applyNumberFormat="0" applyBorder="0" applyAlignment="0" applyProtection="0"/>
    <xf numFmtId="0" fontId="6" fillId="25" borderId="0" applyNumberFormat="0" applyBorder="0" applyAlignment="0" applyProtection="0"/>
    <xf numFmtId="0" fontId="43" fillId="26" borderId="0" applyNumberFormat="0" applyBorder="0" applyAlignment="0" applyProtection="0"/>
    <xf numFmtId="0" fontId="6" fillId="17" borderId="0" applyNumberFormat="0" applyBorder="0" applyAlignment="0" applyProtection="0"/>
    <xf numFmtId="0" fontId="43" fillId="27" borderId="0" applyNumberFormat="0" applyBorder="0" applyAlignment="0" applyProtection="0"/>
    <xf numFmtId="0" fontId="6" fillId="19" borderId="0" applyNumberFormat="0" applyBorder="0" applyAlignment="0" applyProtection="0"/>
    <xf numFmtId="0" fontId="43" fillId="28" borderId="0" applyNumberFormat="0" applyBorder="0" applyAlignment="0" applyProtection="0"/>
    <xf numFmtId="0" fontId="6" fillId="29" borderId="0" applyNumberFormat="0" applyBorder="0" applyAlignment="0" applyProtection="0"/>
    <xf numFmtId="0" fontId="43" fillId="30" borderId="0" applyNumberFormat="0" applyBorder="0" applyAlignment="0" applyProtection="0"/>
    <xf numFmtId="0" fontId="6" fillId="31" borderId="0" applyNumberFormat="0" applyBorder="0" applyAlignment="0" applyProtection="0"/>
    <xf numFmtId="0" fontId="43" fillId="32" borderId="0" applyNumberFormat="0" applyBorder="0" applyAlignment="0" applyProtection="0"/>
    <xf numFmtId="0" fontId="6" fillId="33" borderId="0" applyNumberFormat="0" applyBorder="0" applyAlignment="0" applyProtection="0"/>
    <xf numFmtId="0" fontId="43" fillId="34" borderId="0" applyNumberFormat="0" applyBorder="0" applyAlignment="0" applyProtection="0"/>
    <xf numFmtId="0" fontId="6" fillId="35" borderId="0" applyNumberFormat="0" applyBorder="0" applyAlignment="0" applyProtection="0"/>
    <xf numFmtId="0" fontId="43" fillId="36" borderId="0" applyNumberFormat="0" applyBorder="0" applyAlignment="0" applyProtection="0"/>
    <xf numFmtId="0" fontId="6" fillId="37" borderId="0" applyNumberFormat="0" applyBorder="0" applyAlignment="0" applyProtection="0"/>
    <xf numFmtId="0" fontId="43" fillId="38" borderId="0" applyNumberFormat="0" applyBorder="0" applyAlignment="0" applyProtection="0"/>
    <xf numFmtId="0" fontId="6" fillId="39" borderId="0" applyNumberFormat="0" applyBorder="0" applyAlignment="0" applyProtection="0"/>
    <xf numFmtId="0" fontId="43" fillId="40" borderId="0" applyNumberFormat="0" applyBorder="0" applyAlignment="0" applyProtection="0"/>
    <xf numFmtId="0" fontId="6" fillId="29" borderId="0" applyNumberFormat="0" applyBorder="0" applyAlignment="0" applyProtection="0"/>
    <xf numFmtId="0" fontId="43" fillId="41" borderId="0" applyNumberFormat="0" applyBorder="0" applyAlignment="0" applyProtection="0"/>
    <xf numFmtId="0" fontId="6" fillId="31" borderId="0" applyNumberFormat="0" applyBorder="0" applyAlignment="0" applyProtection="0"/>
    <xf numFmtId="0" fontId="43" fillId="42" borderId="0" applyNumberFormat="0" applyBorder="0" applyAlignment="0" applyProtection="0"/>
    <xf numFmtId="0" fontId="6" fillId="43" borderId="0" applyNumberFormat="0" applyBorder="0" applyAlignment="0" applyProtection="0"/>
    <xf numFmtId="0" fontId="44" fillId="44" borderId="1" applyNumberFormat="0" applyAlignment="0" applyProtection="0"/>
    <xf numFmtId="0" fontId="7" fillId="13" borderId="2" applyNumberFormat="0" applyAlignment="0" applyProtection="0"/>
    <xf numFmtId="0" fontId="45" fillId="45" borderId="3" applyNumberFormat="0" applyAlignment="0" applyProtection="0"/>
    <xf numFmtId="0" fontId="8" fillId="46" borderId="4" applyNumberFormat="0" applyAlignment="0" applyProtection="0"/>
    <xf numFmtId="0" fontId="46" fillId="47" borderId="0" applyNumberFormat="0" applyBorder="0" applyAlignment="0" applyProtection="0"/>
    <xf numFmtId="0" fontId="9" fillId="7"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47" fillId="0" borderId="5" applyNumberFormat="0" applyFill="0" applyAlignment="0" applyProtection="0"/>
    <xf numFmtId="0" fontId="10" fillId="0" borderId="6" applyNumberFormat="0" applyFill="0" applyAlignment="0" applyProtection="0"/>
    <xf numFmtId="0" fontId="48" fillId="48" borderId="7" applyNumberFormat="0" applyAlignment="0" applyProtection="0"/>
    <xf numFmtId="0" fontId="11" fillId="49" borderId="8" applyNumberFormat="0" applyAlignment="0" applyProtection="0"/>
    <xf numFmtId="0" fontId="49" fillId="0" borderId="9" applyNumberFormat="0" applyFill="0" applyAlignment="0" applyProtection="0"/>
    <xf numFmtId="0" fontId="12" fillId="0" borderId="10" applyNumberFormat="0" applyFill="0" applyAlignment="0" applyProtection="0"/>
    <xf numFmtId="0" fontId="50" fillId="0" borderId="11" applyNumberFormat="0" applyFill="0" applyAlignment="0" applyProtection="0"/>
    <xf numFmtId="0" fontId="13" fillId="0" borderId="12" applyNumberFormat="0" applyFill="0" applyAlignment="0" applyProtection="0"/>
    <xf numFmtId="0" fontId="51" fillId="0" borderId="13" applyNumberFormat="0" applyFill="0" applyAlignment="0" applyProtection="0"/>
    <xf numFmtId="0" fontId="14" fillId="0" borderId="14" applyNumberFormat="0" applyFill="0" applyAlignment="0" applyProtection="0"/>
    <xf numFmtId="0" fontId="51" fillId="0" borderId="0" applyNumberFormat="0" applyFill="0" applyBorder="0" applyAlignment="0" applyProtection="0"/>
    <xf numFmtId="0" fontId="14" fillId="0" borderId="0" applyNumberFormat="0" applyFill="0" applyBorder="0" applyAlignment="0" applyProtection="0"/>
    <xf numFmtId="0" fontId="52" fillId="50" borderId="0" applyNumberFormat="0" applyBorder="0" applyAlignment="0" applyProtection="0"/>
    <xf numFmtId="0" fontId="15" fillId="51" borderId="0" applyNumberFormat="0" applyBorder="0" applyAlignment="0" applyProtection="0"/>
    <xf numFmtId="0" fontId="0" fillId="0" borderId="0">
      <alignment/>
      <protection/>
    </xf>
    <xf numFmtId="0" fontId="53" fillId="0" borderId="0">
      <alignment/>
      <protection/>
    </xf>
    <xf numFmtId="0" fontId="0" fillId="0" borderId="0" applyNumberFormat="0" applyFill="0" applyBorder="0" applyProtection="0">
      <alignment/>
    </xf>
    <xf numFmtId="0" fontId="1" fillId="0" borderId="0">
      <alignment/>
      <protection/>
    </xf>
    <xf numFmtId="0" fontId="54" fillId="45" borderId="1" applyNumberFormat="0" applyAlignment="0" applyProtection="0"/>
    <xf numFmtId="0" fontId="16" fillId="46" borderId="2" applyNumberFormat="0" applyAlignment="0" applyProtection="0"/>
    <xf numFmtId="9" fontId="1" fillId="0" borderId="0" applyFill="0" applyBorder="0" applyAlignment="0" applyProtection="0"/>
    <xf numFmtId="0" fontId="55" fillId="0" borderId="15" applyNumberFormat="0" applyFill="0" applyAlignment="0" applyProtection="0"/>
    <xf numFmtId="0" fontId="17" fillId="0" borderId="16" applyNumberFormat="0" applyFill="0" applyAlignment="0" applyProtection="0"/>
    <xf numFmtId="0" fontId="56" fillId="0" borderId="0" applyNumberFormat="0" applyFill="0" applyBorder="0" applyAlignment="0" applyProtection="0"/>
    <xf numFmtId="0" fontId="18" fillId="0" borderId="0" applyNumberFormat="0" applyFill="0" applyBorder="0" applyAlignment="0" applyProtection="0"/>
    <xf numFmtId="0" fontId="57" fillId="0" borderId="0" applyNumberFormat="0" applyFill="0" applyBorder="0" applyAlignment="0" applyProtection="0"/>
    <xf numFmtId="0" fontId="19" fillId="0" borderId="0" applyNumberFormat="0" applyFill="0" applyBorder="0" applyAlignment="0" applyProtection="0"/>
    <xf numFmtId="0" fontId="58" fillId="0" borderId="0" applyNumberFormat="0" applyFill="0" applyBorder="0" applyAlignment="0" applyProtection="0"/>
    <xf numFmtId="0" fontId="3" fillId="0" borderId="0" applyNumberFormat="0" applyFill="0" applyBorder="0" applyAlignment="0" applyProtection="0"/>
    <xf numFmtId="0" fontId="0" fillId="52" borderId="17" applyNumberFormat="0" applyFont="0" applyAlignment="0" applyProtection="0"/>
    <xf numFmtId="0" fontId="1" fillId="53" borderId="18" applyNumberFormat="0" applyAlignment="0" applyProtection="0"/>
    <xf numFmtId="44" fontId="1" fillId="0" borderId="0" applyFill="0" applyBorder="0" applyAlignment="0" applyProtection="0"/>
    <xf numFmtId="42" fontId="1" fillId="0" borderId="0" applyFill="0" applyBorder="0" applyAlignment="0" applyProtection="0"/>
    <xf numFmtId="0" fontId="59" fillId="54" borderId="0" applyNumberFormat="0" applyBorder="0" applyAlignment="0" applyProtection="0"/>
    <xf numFmtId="0" fontId="20" fillId="5" borderId="0" applyNumberFormat="0" applyBorder="0" applyAlignment="0" applyProtection="0"/>
  </cellStyleXfs>
  <cellXfs count="25">
    <xf numFmtId="0" fontId="0" fillId="0" borderId="0" xfId="0" applyAlignment="1">
      <alignment/>
    </xf>
    <xf numFmtId="0" fontId="2" fillId="0" borderId="19" xfId="0" applyFont="1" applyFill="1" applyBorder="1" applyAlignment="1">
      <alignment horizontal="center" vertical="center" wrapText="1"/>
    </xf>
    <xf numFmtId="164" fontId="2" fillId="0" borderId="19" xfId="0" applyNumberFormat="1" applyFont="1" applyFill="1" applyBorder="1" applyAlignment="1">
      <alignment horizontal="center" vertical="center" wrapText="1"/>
    </xf>
    <xf numFmtId="10" fontId="2" fillId="0" borderId="19" xfId="0" applyNumberFormat="1" applyFont="1" applyFill="1" applyBorder="1" applyAlignment="1">
      <alignment horizontal="center" vertical="center" wrapText="1"/>
    </xf>
    <xf numFmtId="0" fontId="2" fillId="0" borderId="0" xfId="0" applyFont="1" applyAlignment="1">
      <alignment/>
    </xf>
    <xf numFmtId="0" fontId="2" fillId="0" borderId="19" xfId="0" applyFont="1" applyBorder="1" applyAlignment="1">
      <alignment horizontal="center" vertical="center"/>
    </xf>
    <xf numFmtId="164" fontId="2" fillId="0" borderId="19" xfId="0" applyNumberFormat="1" applyFont="1" applyBorder="1" applyAlignment="1">
      <alignment horizontal="center" vertical="center"/>
    </xf>
    <xf numFmtId="10" fontId="2" fillId="0" borderId="19" xfId="0" applyNumberFormat="1" applyFont="1" applyBorder="1" applyAlignment="1">
      <alignment horizontal="center" vertical="center"/>
    </xf>
    <xf numFmtId="164" fontId="2" fillId="0" borderId="0" xfId="0" applyNumberFormat="1" applyFont="1" applyAlignment="1">
      <alignment/>
    </xf>
    <xf numFmtId="10" fontId="2" fillId="0" borderId="0" xfId="0" applyNumberFormat="1" applyFont="1" applyAlignment="1">
      <alignment/>
    </xf>
    <xf numFmtId="0" fontId="60" fillId="0" borderId="0" xfId="85" applyFont="1" applyAlignment="1">
      <alignment horizontal="left"/>
      <protection/>
    </xf>
    <xf numFmtId="0" fontId="61" fillId="0" borderId="0" xfId="0" applyFont="1" applyAlignment="1">
      <alignment/>
    </xf>
    <xf numFmtId="0" fontId="62" fillId="0" borderId="0" xfId="0" applyFont="1" applyAlignment="1">
      <alignment/>
    </xf>
    <xf numFmtId="0" fontId="4" fillId="0" borderId="0" xfId="0" applyFont="1" applyFill="1" applyBorder="1" applyAlignment="1">
      <alignment horizontal="left" vertical="center" wrapText="1"/>
    </xf>
    <xf numFmtId="0" fontId="2" fillId="0" borderId="0" xfId="0" applyFont="1" applyBorder="1" applyAlignment="1">
      <alignment/>
    </xf>
    <xf numFmtId="165" fontId="2" fillId="0" borderId="0" xfId="0" applyNumberFormat="1" applyFont="1" applyBorder="1" applyAlignment="1">
      <alignment/>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62" fillId="0" borderId="0" xfId="0" applyFont="1" applyAlignment="1">
      <alignment horizontal="left" wrapText="1"/>
    </xf>
    <xf numFmtId="0" fontId="2" fillId="0" borderId="0" xfId="0" applyFont="1" applyAlignment="1">
      <alignment horizontal="center"/>
    </xf>
    <xf numFmtId="0" fontId="40" fillId="0" borderId="0" xfId="0" applyFont="1" applyAlignment="1">
      <alignment horizontal="center"/>
    </xf>
    <xf numFmtId="0" fontId="41" fillId="0" borderId="0" xfId="88" applyFont="1" applyBorder="1" applyAlignment="1">
      <alignment vertical="center"/>
      <protection/>
    </xf>
    <xf numFmtId="0" fontId="39" fillId="46" borderId="19" xfId="0" applyFont="1" applyFill="1" applyBorder="1" applyAlignment="1">
      <alignment horizontal="center" vertical="center" wrapText="1"/>
    </xf>
    <xf numFmtId="0" fontId="39" fillId="55" borderId="19" xfId="0" applyFont="1" applyFill="1" applyBorder="1" applyAlignment="1">
      <alignment horizontal="center" vertical="center" wrapText="1"/>
    </xf>
  </cellXfs>
  <cellStyles count="92">
    <cellStyle name="Normal" xfId="0"/>
    <cellStyle name="20% - akcent 1" xfId="15"/>
    <cellStyle name="20% - akcent 1 2" xfId="16"/>
    <cellStyle name="20% - akcent 2" xfId="17"/>
    <cellStyle name="20% - akcent 2 2" xfId="18"/>
    <cellStyle name="20% - akcent 3" xfId="19"/>
    <cellStyle name="20% - akcent 3 2" xfId="20"/>
    <cellStyle name="20% - akcent 4" xfId="21"/>
    <cellStyle name="20% - akcent 4 2" xfId="22"/>
    <cellStyle name="20% - akcent 5" xfId="23"/>
    <cellStyle name="20% - akcent 5 2" xfId="24"/>
    <cellStyle name="20% - akcent 6" xfId="25"/>
    <cellStyle name="20% - akcent 6 2" xfId="26"/>
    <cellStyle name="40% - akcent 1" xfId="27"/>
    <cellStyle name="40% - akcent 1 2" xfId="28"/>
    <cellStyle name="40% - akcent 2" xfId="29"/>
    <cellStyle name="40% - akcent 2 2" xfId="30"/>
    <cellStyle name="40% - akcent 3" xfId="31"/>
    <cellStyle name="40% - akcent 3 2" xfId="32"/>
    <cellStyle name="40% - akcent 4" xfId="33"/>
    <cellStyle name="40% - akcent 4 2" xfId="34"/>
    <cellStyle name="40% - akcent 5" xfId="35"/>
    <cellStyle name="40% - akcent 5 2" xfId="36"/>
    <cellStyle name="40% - akcent 6" xfId="37"/>
    <cellStyle name="40% - akcent 6 2" xfId="38"/>
    <cellStyle name="60% - akcent 1" xfId="39"/>
    <cellStyle name="60% - akcent 1 2" xfId="40"/>
    <cellStyle name="60% - akcent 2" xfId="41"/>
    <cellStyle name="60% - akcent 2 2" xfId="42"/>
    <cellStyle name="60% - akcent 3" xfId="43"/>
    <cellStyle name="60% - akcent 3 2" xfId="44"/>
    <cellStyle name="60% - akcent 4" xfId="45"/>
    <cellStyle name="60% - akcent 4 2" xfId="46"/>
    <cellStyle name="60% - akcent 5" xfId="47"/>
    <cellStyle name="60% - akcent 5 2" xfId="48"/>
    <cellStyle name="60% - akcent 6" xfId="49"/>
    <cellStyle name="60% - akcent 6 2" xfId="50"/>
    <cellStyle name="Akcent 1" xfId="51"/>
    <cellStyle name="Akcent 1 2" xfId="52"/>
    <cellStyle name="Akcent 2" xfId="53"/>
    <cellStyle name="Akcent 2 2" xfId="54"/>
    <cellStyle name="Akcent 3" xfId="55"/>
    <cellStyle name="Akcent 3 2" xfId="56"/>
    <cellStyle name="Akcent 4" xfId="57"/>
    <cellStyle name="Akcent 4 2" xfId="58"/>
    <cellStyle name="Akcent 5" xfId="59"/>
    <cellStyle name="Akcent 5 2" xfId="60"/>
    <cellStyle name="Akcent 6" xfId="61"/>
    <cellStyle name="Akcent 6 2" xfId="62"/>
    <cellStyle name="Dane wejściowe" xfId="63"/>
    <cellStyle name="Dane wejściowe 2" xfId="64"/>
    <cellStyle name="Dane wyjściowe" xfId="65"/>
    <cellStyle name="Dane wyjściowe 2" xfId="66"/>
    <cellStyle name="Dobre" xfId="67"/>
    <cellStyle name="Dobre 2" xfId="68"/>
    <cellStyle name="Comma" xfId="69"/>
    <cellStyle name="Comma [0]" xfId="70"/>
    <cellStyle name="Komórka połączona" xfId="71"/>
    <cellStyle name="Komórka połączona 2" xfId="72"/>
    <cellStyle name="Komórka zaznaczona" xfId="73"/>
    <cellStyle name="Komórka zaznaczona 2" xfId="74"/>
    <cellStyle name="Nagłówek 1" xfId="75"/>
    <cellStyle name="Nagłówek 1 2" xfId="76"/>
    <cellStyle name="Nagłówek 2" xfId="77"/>
    <cellStyle name="Nagłówek 2 2" xfId="78"/>
    <cellStyle name="Nagłówek 3" xfId="79"/>
    <cellStyle name="Nagłówek 3 2" xfId="80"/>
    <cellStyle name="Nagłówek 4" xfId="81"/>
    <cellStyle name="Nagłówek 4 2" xfId="82"/>
    <cellStyle name="Neutralne" xfId="83"/>
    <cellStyle name="Neutralne 2" xfId="84"/>
    <cellStyle name="Normalny 2" xfId="85"/>
    <cellStyle name="Normalny 2 2" xfId="86"/>
    <cellStyle name="Normalny 3" xfId="87"/>
    <cellStyle name="Normalny 4" xfId="88"/>
    <cellStyle name="Obliczenia" xfId="89"/>
    <cellStyle name="Obliczenia 2" xfId="90"/>
    <cellStyle name="Percent" xfId="91"/>
    <cellStyle name="Suma" xfId="92"/>
    <cellStyle name="Suma 2" xfId="93"/>
    <cellStyle name="Tekst objaśnienia" xfId="94"/>
    <cellStyle name="Tekst objaśnienia 2" xfId="95"/>
    <cellStyle name="Tekst ostrzeżenia" xfId="96"/>
    <cellStyle name="Tekst ostrzeżenia 2" xfId="97"/>
    <cellStyle name="Tytuł" xfId="98"/>
    <cellStyle name="Tytuł 2" xfId="99"/>
    <cellStyle name="Uwaga" xfId="100"/>
    <cellStyle name="Uwaga 2" xfId="101"/>
    <cellStyle name="Currency" xfId="102"/>
    <cellStyle name="Currency [0]" xfId="103"/>
    <cellStyle name="Złe" xfId="104"/>
    <cellStyle name="Złe 2"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55"/>
  <sheetViews>
    <sheetView tabSelected="1" zoomScale="72" zoomScaleNormal="72" zoomScaleSheetLayoutView="240" zoomScalePageLayoutView="0" workbookViewId="0" topLeftCell="A112">
      <selection activeCell="E12" sqref="E12"/>
    </sheetView>
  </sheetViews>
  <sheetFormatPr defaultColWidth="9.140625" defaultRowHeight="12.75"/>
  <cols>
    <col min="1" max="1" width="5.57421875" style="4" customWidth="1"/>
    <col min="2" max="2" width="80.7109375" style="4" customWidth="1"/>
    <col min="3" max="3" width="8.8515625" style="4" customWidth="1"/>
    <col min="4" max="4" width="12.57421875" style="4" customWidth="1"/>
    <col min="5" max="5" width="14.8515625" style="4" customWidth="1"/>
    <col min="6" max="6" width="8.140625" style="4" customWidth="1"/>
    <col min="7" max="7" width="15.00390625" style="4" customWidth="1"/>
    <col min="8" max="16384" width="9.140625" style="4" customWidth="1"/>
  </cols>
  <sheetData>
    <row r="1" spans="2:7" ht="18">
      <c r="B1" s="10"/>
      <c r="F1" s="21" t="s">
        <v>141</v>
      </c>
      <c r="G1" s="21"/>
    </row>
    <row r="2" ht="18">
      <c r="B2" s="22" t="s">
        <v>137</v>
      </c>
    </row>
    <row r="3" ht="18">
      <c r="B3" s="22" t="s">
        <v>138</v>
      </c>
    </row>
    <row r="4" ht="18">
      <c r="B4" s="22" t="s">
        <v>139</v>
      </c>
    </row>
    <row r="5" ht="18">
      <c r="B5" s="22" t="s">
        <v>140</v>
      </c>
    </row>
    <row r="6" ht="14.25">
      <c r="B6" s="10"/>
    </row>
    <row r="7" ht="14.25">
      <c r="B7" s="10"/>
    </row>
    <row r="8" ht="14.25">
      <c r="B8" s="10"/>
    </row>
    <row r="9" spans="1:7" ht="18">
      <c r="A9" s="21" t="s">
        <v>117</v>
      </c>
      <c r="B9" s="21"/>
      <c r="C9" s="21"/>
      <c r="D9" s="21"/>
      <c r="E9" s="21"/>
      <c r="F9" s="21"/>
      <c r="G9" s="21"/>
    </row>
    <row r="11" spans="1:7" ht="49.5" customHeight="1">
      <c r="A11" s="23" t="s">
        <v>116</v>
      </c>
      <c r="B11" s="23" t="s">
        <v>0</v>
      </c>
      <c r="C11" s="23" t="s">
        <v>1</v>
      </c>
      <c r="D11" s="23" t="s">
        <v>2</v>
      </c>
      <c r="E11" s="23" t="s">
        <v>145</v>
      </c>
      <c r="F11" s="23" t="s">
        <v>142</v>
      </c>
      <c r="G11" s="23" t="s">
        <v>146</v>
      </c>
    </row>
    <row r="12" spans="1:7" ht="23.25" customHeight="1">
      <c r="A12" s="24">
        <v>1</v>
      </c>
      <c r="B12" s="24">
        <v>2</v>
      </c>
      <c r="C12" s="24">
        <v>3</v>
      </c>
      <c r="D12" s="24">
        <v>4</v>
      </c>
      <c r="E12" s="24">
        <v>5</v>
      </c>
      <c r="F12" s="24">
        <v>6</v>
      </c>
      <c r="G12" s="24">
        <v>7</v>
      </c>
    </row>
    <row r="13" spans="1:7" ht="14.25">
      <c r="A13" s="1">
        <v>1</v>
      </c>
      <c r="B13" s="1" t="s">
        <v>3</v>
      </c>
      <c r="C13" s="1">
        <v>10</v>
      </c>
      <c r="D13" s="2"/>
      <c r="E13" s="2">
        <f>C13*D13</f>
        <v>0</v>
      </c>
      <c r="F13" s="3">
        <v>0.08</v>
      </c>
      <c r="G13" s="2">
        <f>E13*1.08</f>
        <v>0</v>
      </c>
    </row>
    <row r="14" spans="1:7" ht="14.25">
      <c r="A14" s="1">
        <v>2</v>
      </c>
      <c r="B14" s="1" t="s">
        <v>4</v>
      </c>
      <c r="C14" s="1">
        <v>10</v>
      </c>
      <c r="D14" s="2"/>
      <c r="E14" s="2">
        <f aca="true" t="shared" si="0" ref="E14:E77">C14*D14</f>
        <v>0</v>
      </c>
      <c r="F14" s="3">
        <v>0.08</v>
      </c>
      <c r="G14" s="2">
        <f aca="true" t="shared" si="1" ref="G14:G77">E14*1.08</f>
        <v>0</v>
      </c>
    </row>
    <row r="15" spans="1:7" ht="14.25">
      <c r="A15" s="1">
        <v>3</v>
      </c>
      <c r="B15" s="1" t="s">
        <v>4</v>
      </c>
      <c r="C15" s="1">
        <v>2</v>
      </c>
      <c r="D15" s="2"/>
      <c r="E15" s="2">
        <f t="shared" si="0"/>
        <v>0</v>
      </c>
      <c r="F15" s="3">
        <v>0.08</v>
      </c>
      <c r="G15" s="2">
        <f t="shared" si="1"/>
        <v>0</v>
      </c>
    </row>
    <row r="16" spans="1:7" ht="33" customHeight="1">
      <c r="A16" s="1">
        <v>4</v>
      </c>
      <c r="B16" s="1" t="s">
        <v>113</v>
      </c>
      <c r="C16" s="1">
        <v>1</v>
      </c>
      <c r="D16" s="2"/>
      <c r="E16" s="2">
        <f t="shared" si="0"/>
        <v>0</v>
      </c>
      <c r="F16" s="3">
        <v>0.08</v>
      </c>
      <c r="G16" s="2">
        <f t="shared" si="1"/>
        <v>0</v>
      </c>
    </row>
    <row r="17" spans="1:7" ht="23.25" customHeight="1">
      <c r="A17" s="1">
        <v>5</v>
      </c>
      <c r="B17" s="1" t="s">
        <v>114</v>
      </c>
      <c r="C17" s="1">
        <v>4</v>
      </c>
      <c r="D17" s="2"/>
      <c r="E17" s="2">
        <f t="shared" si="0"/>
        <v>0</v>
      </c>
      <c r="F17" s="3">
        <v>0.08</v>
      </c>
      <c r="G17" s="2">
        <f t="shared" si="1"/>
        <v>0</v>
      </c>
    </row>
    <row r="18" spans="1:7" ht="28.5">
      <c r="A18" s="1">
        <v>6</v>
      </c>
      <c r="B18" s="1" t="s">
        <v>5</v>
      </c>
      <c r="C18" s="1">
        <v>6</v>
      </c>
      <c r="D18" s="2"/>
      <c r="E18" s="2">
        <f t="shared" si="0"/>
        <v>0</v>
      </c>
      <c r="F18" s="3">
        <v>0.08</v>
      </c>
      <c r="G18" s="2">
        <f t="shared" si="1"/>
        <v>0</v>
      </c>
    </row>
    <row r="19" spans="1:7" ht="14.25">
      <c r="A19" s="1">
        <v>7</v>
      </c>
      <c r="B19" s="1" t="s">
        <v>6</v>
      </c>
      <c r="C19" s="1">
        <v>10</v>
      </c>
      <c r="D19" s="2"/>
      <c r="E19" s="2">
        <f t="shared" si="0"/>
        <v>0</v>
      </c>
      <c r="F19" s="3">
        <v>0.08</v>
      </c>
      <c r="G19" s="2">
        <f t="shared" si="1"/>
        <v>0</v>
      </c>
    </row>
    <row r="20" spans="1:7" ht="28.5">
      <c r="A20" s="1">
        <v>8</v>
      </c>
      <c r="B20" s="1" t="s">
        <v>7</v>
      </c>
      <c r="C20" s="1">
        <v>12</v>
      </c>
      <c r="D20" s="2"/>
      <c r="E20" s="2">
        <f t="shared" si="0"/>
        <v>0</v>
      </c>
      <c r="F20" s="3">
        <v>0.08</v>
      </c>
      <c r="G20" s="2">
        <f t="shared" si="1"/>
        <v>0</v>
      </c>
    </row>
    <row r="21" spans="1:7" ht="28.5">
      <c r="A21" s="1">
        <v>9</v>
      </c>
      <c r="B21" s="1" t="s">
        <v>8</v>
      </c>
      <c r="C21" s="1">
        <v>2</v>
      </c>
      <c r="D21" s="2"/>
      <c r="E21" s="2">
        <f t="shared" si="0"/>
        <v>0</v>
      </c>
      <c r="F21" s="3">
        <v>0.08</v>
      </c>
      <c r="G21" s="2">
        <f t="shared" si="1"/>
        <v>0</v>
      </c>
    </row>
    <row r="22" spans="1:7" ht="14.25">
      <c r="A22" s="1">
        <v>10</v>
      </c>
      <c r="B22" s="1" t="s">
        <v>9</v>
      </c>
      <c r="C22" s="1">
        <v>10</v>
      </c>
      <c r="D22" s="2"/>
      <c r="E22" s="2">
        <f t="shared" si="0"/>
        <v>0</v>
      </c>
      <c r="F22" s="3">
        <v>0.08</v>
      </c>
      <c r="G22" s="2">
        <f t="shared" si="1"/>
        <v>0</v>
      </c>
    </row>
    <row r="23" spans="1:7" ht="14.25">
      <c r="A23" s="1">
        <v>11</v>
      </c>
      <c r="B23" s="1" t="s">
        <v>10</v>
      </c>
      <c r="C23" s="1">
        <v>1</v>
      </c>
      <c r="D23" s="2"/>
      <c r="E23" s="2">
        <f t="shared" si="0"/>
        <v>0</v>
      </c>
      <c r="F23" s="3">
        <v>0.08</v>
      </c>
      <c r="G23" s="2">
        <f t="shared" si="1"/>
        <v>0</v>
      </c>
    </row>
    <row r="24" spans="1:7" ht="14.25">
      <c r="A24" s="1">
        <v>12</v>
      </c>
      <c r="B24" s="1" t="s">
        <v>11</v>
      </c>
      <c r="C24" s="1">
        <v>12</v>
      </c>
      <c r="D24" s="2"/>
      <c r="E24" s="2">
        <f t="shared" si="0"/>
        <v>0</v>
      </c>
      <c r="F24" s="3">
        <v>0.08</v>
      </c>
      <c r="G24" s="2">
        <f t="shared" si="1"/>
        <v>0</v>
      </c>
    </row>
    <row r="25" spans="1:7" ht="14.25">
      <c r="A25" s="1">
        <v>13</v>
      </c>
      <c r="B25" s="1" t="s">
        <v>12</v>
      </c>
      <c r="C25" s="1">
        <v>1</v>
      </c>
      <c r="D25" s="2"/>
      <c r="E25" s="2">
        <f t="shared" si="0"/>
        <v>0</v>
      </c>
      <c r="F25" s="3">
        <v>0.08</v>
      </c>
      <c r="G25" s="2">
        <f t="shared" si="1"/>
        <v>0</v>
      </c>
    </row>
    <row r="26" spans="1:7" ht="28.5">
      <c r="A26" s="1">
        <v>14</v>
      </c>
      <c r="B26" s="1" t="s">
        <v>13</v>
      </c>
      <c r="C26" s="1">
        <v>4</v>
      </c>
      <c r="D26" s="2"/>
      <c r="E26" s="2">
        <f t="shared" si="0"/>
        <v>0</v>
      </c>
      <c r="F26" s="3">
        <v>0.08</v>
      </c>
      <c r="G26" s="2">
        <f t="shared" si="1"/>
        <v>0</v>
      </c>
    </row>
    <row r="27" spans="1:7" ht="28.5">
      <c r="A27" s="1">
        <v>15</v>
      </c>
      <c r="B27" s="1" t="s">
        <v>14</v>
      </c>
      <c r="C27" s="1">
        <v>4</v>
      </c>
      <c r="D27" s="2"/>
      <c r="E27" s="2">
        <f t="shared" si="0"/>
        <v>0</v>
      </c>
      <c r="F27" s="3">
        <v>0.08</v>
      </c>
      <c r="G27" s="2">
        <f t="shared" si="1"/>
        <v>0</v>
      </c>
    </row>
    <row r="28" spans="1:7" ht="28.5">
      <c r="A28" s="1">
        <v>16</v>
      </c>
      <c r="B28" s="1" t="s">
        <v>15</v>
      </c>
      <c r="C28" s="1">
        <v>2</v>
      </c>
      <c r="D28" s="2"/>
      <c r="E28" s="2">
        <f t="shared" si="0"/>
        <v>0</v>
      </c>
      <c r="F28" s="3">
        <v>0.08</v>
      </c>
      <c r="G28" s="2">
        <f t="shared" si="1"/>
        <v>0</v>
      </c>
    </row>
    <row r="29" spans="1:7" ht="28.5">
      <c r="A29" s="1">
        <v>17</v>
      </c>
      <c r="B29" s="1" t="s">
        <v>16</v>
      </c>
      <c r="C29" s="1">
        <v>10</v>
      </c>
      <c r="D29" s="2"/>
      <c r="E29" s="2">
        <f t="shared" si="0"/>
        <v>0</v>
      </c>
      <c r="F29" s="3">
        <v>0.08</v>
      </c>
      <c r="G29" s="2">
        <f t="shared" si="1"/>
        <v>0</v>
      </c>
    </row>
    <row r="30" spans="1:7" ht="28.5">
      <c r="A30" s="1">
        <v>18</v>
      </c>
      <c r="B30" s="1" t="s">
        <v>17</v>
      </c>
      <c r="C30" s="1">
        <v>1</v>
      </c>
      <c r="D30" s="2"/>
      <c r="E30" s="2">
        <f t="shared" si="0"/>
        <v>0</v>
      </c>
      <c r="F30" s="3">
        <v>0.08</v>
      </c>
      <c r="G30" s="2">
        <f t="shared" si="1"/>
        <v>0</v>
      </c>
    </row>
    <row r="31" spans="1:7" ht="28.5">
      <c r="A31" s="1">
        <v>19</v>
      </c>
      <c r="B31" s="1" t="s">
        <v>18</v>
      </c>
      <c r="C31" s="1">
        <v>12</v>
      </c>
      <c r="D31" s="2"/>
      <c r="E31" s="2">
        <f t="shared" si="0"/>
        <v>0</v>
      </c>
      <c r="F31" s="3">
        <v>0.08</v>
      </c>
      <c r="G31" s="2">
        <f t="shared" si="1"/>
        <v>0</v>
      </c>
    </row>
    <row r="32" spans="1:7" ht="28.5">
      <c r="A32" s="1">
        <v>20</v>
      </c>
      <c r="B32" s="1" t="s">
        <v>19</v>
      </c>
      <c r="C32" s="1">
        <v>20</v>
      </c>
      <c r="D32" s="2"/>
      <c r="E32" s="2">
        <f t="shared" si="0"/>
        <v>0</v>
      </c>
      <c r="F32" s="3">
        <v>0.08</v>
      </c>
      <c r="G32" s="2">
        <f t="shared" si="1"/>
        <v>0</v>
      </c>
    </row>
    <row r="33" spans="1:7" ht="42.75">
      <c r="A33" s="1">
        <v>21</v>
      </c>
      <c r="B33" s="1" t="s">
        <v>20</v>
      </c>
      <c r="C33" s="1">
        <v>10</v>
      </c>
      <c r="D33" s="2"/>
      <c r="E33" s="2">
        <f t="shared" si="0"/>
        <v>0</v>
      </c>
      <c r="F33" s="3">
        <v>0.08</v>
      </c>
      <c r="G33" s="2">
        <f t="shared" si="1"/>
        <v>0</v>
      </c>
    </row>
    <row r="34" spans="1:7" ht="42.75">
      <c r="A34" s="1">
        <v>22</v>
      </c>
      <c r="B34" s="1" t="s">
        <v>21</v>
      </c>
      <c r="C34" s="1">
        <v>10</v>
      </c>
      <c r="D34" s="2"/>
      <c r="E34" s="2">
        <f t="shared" si="0"/>
        <v>0</v>
      </c>
      <c r="F34" s="3">
        <v>0.08</v>
      </c>
      <c r="G34" s="2">
        <f t="shared" si="1"/>
        <v>0</v>
      </c>
    </row>
    <row r="35" spans="1:7" ht="28.5">
      <c r="A35" s="1">
        <v>23</v>
      </c>
      <c r="B35" s="1" t="s">
        <v>22</v>
      </c>
      <c r="C35" s="1">
        <v>20</v>
      </c>
      <c r="D35" s="2"/>
      <c r="E35" s="2">
        <f t="shared" si="0"/>
        <v>0</v>
      </c>
      <c r="F35" s="3">
        <v>0.08</v>
      </c>
      <c r="G35" s="2">
        <f t="shared" si="1"/>
        <v>0</v>
      </c>
    </row>
    <row r="36" spans="1:7" ht="28.5">
      <c r="A36" s="1">
        <v>24</v>
      </c>
      <c r="B36" s="1" t="s">
        <v>23</v>
      </c>
      <c r="C36" s="1">
        <v>20</v>
      </c>
      <c r="D36" s="2"/>
      <c r="E36" s="2">
        <f t="shared" si="0"/>
        <v>0</v>
      </c>
      <c r="F36" s="3">
        <v>0.08</v>
      </c>
      <c r="G36" s="2">
        <f t="shared" si="1"/>
        <v>0</v>
      </c>
    </row>
    <row r="37" spans="1:7" ht="42.75">
      <c r="A37" s="1">
        <v>25</v>
      </c>
      <c r="B37" s="1" t="s">
        <v>24</v>
      </c>
      <c r="C37" s="1">
        <v>8</v>
      </c>
      <c r="D37" s="2"/>
      <c r="E37" s="2">
        <f t="shared" si="0"/>
        <v>0</v>
      </c>
      <c r="F37" s="3">
        <v>0.08</v>
      </c>
      <c r="G37" s="2">
        <f t="shared" si="1"/>
        <v>0</v>
      </c>
    </row>
    <row r="38" spans="1:7" ht="42.75">
      <c r="A38" s="1">
        <v>26</v>
      </c>
      <c r="B38" s="1" t="s">
        <v>25</v>
      </c>
      <c r="C38" s="1">
        <v>8</v>
      </c>
      <c r="D38" s="2"/>
      <c r="E38" s="2">
        <f t="shared" si="0"/>
        <v>0</v>
      </c>
      <c r="F38" s="3">
        <v>0.08</v>
      </c>
      <c r="G38" s="2">
        <f t="shared" si="1"/>
        <v>0</v>
      </c>
    </row>
    <row r="39" spans="1:7" ht="28.5">
      <c r="A39" s="1">
        <v>27</v>
      </c>
      <c r="B39" s="1" t="s">
        <v>26</v>
      </c>
      <c r="C39" s="1">
        <v>4</v>
      </c>
      <c r="D39" s="2"/>
      <c r="E39" s="2">
        <f t="shared" si="0"/>
        <v>0</v>
      </c>
      <c r="F39" s="3">
        <v>0.08</v>
      </c>
      <c r="G39" s="2">
        <f t="shared" si="1"/>
        <v>0</v>
      </c>
    </row>
    <row r="40" spans="1:7" ht="28.5">
      <c r="A40" s="1">
        <v>28</v>
      </c>
      <c r="B40" s="1" t="s">
        <v>27</v>
      </c>
      <c r="C40" s="1">
        <v>20</v>
      </c>
      <c r="D40" s="2"/>
      <c r="E40" s="2">
        <f t="shared" si="0"/>
        <v>0</v>
      </c>
      <c r="F40" s="3">
        <v>0.08</v>
      </c>
      <c r="G40" s="2">
        <f t="shared" si="1"/>
        <v>0</v>
      </c>
    </row>
    <row r="41" spans="1:7" ht="28.5">
      <c r="A41" s="1">
        <v>29</v>
      </c>
      <c r="B41" s="1" t="s">
        <v>28</v>
      </c>
      <c r="C41" s="1">
        <v>20</v>
      </c>
      <c r="D41" s="2"/>
      <c r="E41" s="2">
        <f t="shared" si="0"/>
        <v>0</v>
      </c>
      <c r="F41" s="3">
        <v>0.08</v>
      </c>
      <c r="G41" s="2">
        <f t="shared" si="1"/>
        <v>0</v>
      </c>
    </row>
    <row r="42" spans="1:7" ht="28.5">
      <c r="A42" s="1">
        <v>30</v>
      </c>
      <c r="B42" s="1" t="s">
        <v>29</v>
      </c>
      <c r="C42" s="1">
        <v>8</v>
      </c>
      <c r="D42" s="2"/>
      <c r="E42" s="2">
        <f t="shared" si="0"/>
        <v>0</v>
      </c>
      <c r="F42" s="3">
        <v>0.08</v>
      </c>
      <c r="G42" s="2">
        <f t="shared" si="1"/>
        <v>0</v>
      </c>
    </row>
    <row r="43" spans="1:7" ht="28.5">
      <c r="A43" s="1">
        <v>31</v>
      </c>
      <c r="B43" s="1" t="s">
        <v>30</v>
      </c>
      <c r="C43" s="1">
        <v>20</v>
      </c>
      <c r="D43" s="2"/>
      <c r="E43" s="2">
        <f t="shared" si="0"/>
        <v>0</v>
      </c>
      <c r="F43" s="3">
        <v>0.08</v>
      </c>
      <c r="G43" s="2">
        <f t="shared" si="1"/>
        <v>0</v>
      </c>
    </row>
    <row r="44" spans="1:7" ht="28.5">
      <c r="A44" s="1">
        <v>32</v>
      </c>
      <c r="B44" s="1" t="s">
        <v>31</v>
      </c>
      <c r="C44" s="1">
        <v>6</v>
      </c>
      <c r="D44" s="2"/>
      <c r="E44" s="2">
        <f t="shared" si="0"/>
        <v>0</v>
      </c>
      <c r="F44" s="3">
        <v>0.08</v>
      </c>
      <c r="G44" s="2">
        <f t="shared" si="1"/>
        <v>0</v>
      </c>
    </row>
    <row r="45" spans="1:7" ht="28.5">
      <c r="A45" s="1">
        <v>33</v>
      </c>
      <c r="B45" s="1" t="s">
        <v>32</v>
      </c>
      <c r="C45" s="1">
        <v>20</v>
      </c>
      <c r="D45" s="2"/>
      <c r="E45" s="2">
        <f t="shared" si="0"/>
        <v>0</v>
      </c>
      <c r="F45" s="3">
        <v>0.08</v>
      </c>
      <c r="G45" s="2">
        <f t="shared" si="1"/>
        <v>0</v>
      </c>
    </row>
    <row r="46" spans="1:7" ht="28.5">
      <c r="A46" s="1">
        <v>34</v>
      </c>
      <c r="B46" s="1" t="s">
        <v>33</v>
      </c>
      <c r="C46" s="1">
        <v>12</v>
      </c>
      <c r="D46" s="2"/>
      <c r="E46" s="2">
        <f t="shared" si="0"/>
        <v>0</v>
      </c>
      <c r="F46" s="3">
        <v>0.08</v>
      </c>
      <c r="G46" s="2">
        <f t="shared" si="1"/>
        <v>0</v>
      </c>
    </row>
    <row r="47" spans="1:7" ht="28.5">
      <c r="A47" s="1">
        <v>35</v>
      </c>
      <c r="B47" s="1" t="s">
        <v>34</v>
      </c>
      <c r="C47" s="1">
        <v>10</v>
      </c>
      <c r="D47" s="2"/>
      <c r="E47" s="2">
        <f t="shared" si="0"/>
        <v>0</v>
      </c>
      <c r="F47" s="3">
        <v>0.08</v>
      </c>
      <c r="G47" s="2">
        <f t="shared" si="1"/>
        <v>0</v>
      </c>
    </row>
    <row r="48" spans="1:7" ht="28.5">
      <c r="A48" s="1">
        <v>36</v>
      </c>
      <c r="B48" s="1" t="s">
        <v>35</v>
      </c>
      <c r="C48" s="1">
        <v>1</v>
      </c>
      <c r="D48" s="2"/>
      <c r="E48" s="2">
        <f t="shared" si="0"/>
        <v>0</v>
      </c>
      <c r="F48" s="3">
        <v>0.08</v>
      </c>
      <c r="G48" s="2">
        <f t="shared" si="1"/>
        <v>0</v>
      </c>
    </row>
    <row r="49" spans="1:7" ht="28.5">
      <c r="A49" s="1">
        <v>37</v>
      </c>
      <c r="B49" s="1" t="s">
        <v>36</v>
      </c>
      <c r="C49" s="1">
        <v>2</v>
      </c>
      <c r="D49" s="2"/>
      <c r="E49" s="2">
        <f t="shared" si="0"/>
        <v>0</v>
      </c>
      <c r="F49" s="3">
        <v>0.08</v>
      </c>
      <c r="G49" s="2">
        <f t="shared" si="1"/>
        <v>0</v>
      </c>
    </row>
    <row r="50" spans="1:7" ht="28.5">
      <c r="A50" s="1">
        <v>38</v>
      </c>
      <c r="B50" s="1" t="s">
        <v>37</v>
      </c>
      <c r="C50" s="1">
        <v>6</v>
      </c>
      <c r="D50" s="2"/>
      <c r="E50" s="2">
        <f t="shared" si="0"/>
        <v>0</v>
      </c>
      <c r="F50" s="3">
        <v>0.08</v>
      </c>
      <c r="G50" s="2">
        <f t="shared" si="1"/>
        <v>0</v>
      </c>
    </row>
    <row r="51" spans="1:7" ht="17.25" customHeight="1">
      <c r="A51" s="1">
        <v>39</v>
      </c>
      <c r="B51" s="1" t="s">
        <v>115</v>
      </c>
      <c r="C51" s="1">
        <v>24</v>
      </c>
      <c r="D51" s="2"/>
      <c r="E51" s="2">
        <f t="shared" si="0"/>
        <v>0</v>
      </c>
      <c r="F51" s="3">
        <v>0.08</v>
      </c>
      <c r="G51" s="2">
        <f t="shared" si="1"/>
        <v>0</v>
      </c>
    </row>
    <row r="52" spans="1:7" ht="28.5">
      <c r="A52" s="1">
        <v>40</v>
      </c>
      <c r="B52" s="1" t="s">
        <v>38</v>
      </c>
      <c r="C52" s="1">
        <v>24</v>
      </c>
      <c r="D52" s="2"/>
      <c r="E52" s="2">
        <f t="shared" si="0"/>
        <v>0</v>
      </c>
      <c r="F52" s="3">
        <v>0.08</v>
      </c>
      <c r="G52" s="2">
        <f t="shared" si="1"/>
        <v>0</v>
      </c>
    </row>
    <row r="53" spans="1:7" ht="28.5">
      <c r="A53" s="1">
        <v>41</v>
      </c>
      <c r="B53" s="1" t="s">
        <v>39</v>
      </c>
      <c r="C53" s="1">
        <v>1</v>
      </c>
      <c r="D53" s="2"/>
      <c r="E53" s="2">
        <f t="shared" si="0"/>
        <v>0</v>
      </c>
      <c r="F53" s="3">
        <v>0.08</v>
      </c>
      <c r="G53" s="2">
        <f t="shared" si="1"/>
        <v>0</v>
      </c>
    </row>
    <row r="54" spans="1:7" ht="18.75" customHeight="1">
      <c r="A54" s="1">
        <v>42</v>
      </c>
      <c r="B54" s="1" t="s">
        <v>40</v>
      </c>
      <c r="C54" s="1">
        <v>2</v>
      </c>
      <c r="D54" s="2"/>
      <c r="E54" s="2">
        <f t="shared" si="0"/>
        <v>0</v>
      </c>
      <c r="F54" s="3">
        <v>0.08</v>
      </c>
      <c r="G54" s="2">
        <f t="shared" si="1"/>
        <v>0</v>
      </c>
    </row>
    <row r="55" spans="1:7" ht="48" customHeight="1">
      <c r="A55" s="1">
        <v>43</v>
      </c>
      <c r="B55" s="1" t="s">
        <v>41</v>
      </c>
      <c r="C55" s="1">
        <v>4</v>
      </c>
      <c r="D55" s="2"/>
      <c r="E55" s="2">
        <f t="shared" si="0"/>
        <v>0</v>
      </c>
      <c r="F55" s="3">
        <v>0.08</v>
      </c>
      <c r="G55" s="2">
        <f t="shared" si="1"/>
        <v>0</v>
      </c>
    </row>
    <row r="56" spans="1:7" ht="14.25">
      <c r="A56" s="1">
        <v>44</v>
      </c>
      <c r="B56" s="1" t="s">
        <v>42</v>
      </c>
      <c r="C56" s="1">
        <v>1</v>
      </c>
      <c r="D56" s="2"/>
      <c r="E56" s="2">
        <f t="shared" si="0"/>
        <v>0</v>
      </c>
      <c r="F56" s="3">
        <v>0.08</v>
      </c>
      <c r="G56" s="2">
        <f t="shared" si="1"/>
        <v>0</v>
      </c>
    </row>
    <row r="57" spans="1:7" ht="28.5">
      <c r="A57" s="1">
        <v>45</v>
      </c>
      <c r="B57" s="1" t="s">
        <v>43</v>
      </c>
      <c r="C57" s="1">
        <v>1</v>
      </c>
      <c r="D57" s="2"/>
      <c r="E57" s="2">
        <f t="shared" si="0"/>
        <v>0</v>
      </c>
      <c r="F57" s="3">
        <v>0.08</v>
      </c>
      <c r="G57" s="2">
        <f t="shared" si="1"/>
        <v>0</v>
      </c>
    </row>
    <row r="58" spans="1:7" ht="14.25">
      <c r="A58" s="1">
        <v>46</v>
      </c>
      <c r="B58" s="1" t="s">
        <v>44</v>
      </c>
      <c r="C58" s="1">
        <v>1</v>
      </c>
      <c r="D58" s="2"/>
      <c r="E58" s="2">
        <f t="shared" si="0"/>
        <v>0</v>
      </c>
      <c r="F58" s="3">
        <v>0.08</v>
      </c>
      <c r="G58" s="2">
        <f t="shared" si="1"/>
        <v>0</v>
      </c>
    </row>
    <row r="59" spans="1:7" ht="42.75">
      <c r="A59" s="1">
        <v>47</v>
      </c>
      <c r="B59" s="1" t="s">
        <v>45</v>
      </c>
      <c r="C59" s="1">
        <v>5</v>
      </c>
      <c r="D59" s="2"/>
      <c r="E59" s="2">
        <f t="shared" si="0"/>
        <v>0</v>
      </c>
      <c r="F59" s="3">
        <v>0.08</v>
      </c>
      <c r="G59" s="2">
        <f t="shared" si="1"/>
        <v>0</v>
      </c>
    </row>
    <row r="60" spans="1:7" ht="28.5">
      <c r="A60" s="1">
        <v>48</v>
      </c>
      <c r="B60" s="1" t="s">
        <v>46</v>
      </c>
      <c r="C60" s="1">
        <v>1</v>
      </c>
      <c r="D60" s="2"/>
      <c r="E60" s="2">
        <f t="shared" si="0"/>
        <v>0</v>
      </c>
      <c r="F60" s="3">
        <v>0.08</v>
      </c>
      <c r="G60" s="2">
        <f t="shared" si="1"/>
        <v>0</v>
      </c>
    </row>
    <row r="61" spans="1:7" ht="28.5">
      <c r="A61" s="1">
        <v>49</v>
      </c>
      <c r="B61" s="1" t="s">
        <v>47</v>
      </c>
      <c r="C61" s="1">
        <v>1</v>
      </c>
      <c r="D61" s="2"/>
      <c r="E61" s="2">
        <f t="shared" si="0"/>
        <v>0</v>
      </c>
      <c r="F61" s="3">
        <v>0.08</v>
      </c>
      <c r="G61" s="2">
        <f t="shared" si="1"/>
        <v>0</v>
      </c>
    </row>
    <row r="62" spans="1:7" ht="14.25">
      <c r="A62" s="1">
        <v>50</v>
      </c>
      <c r="B62" s="1" t="s">
        <v>48</v>
      </c>
      <c r="C62" s="1">
        <v>2</v>
      </c>
      <c r="D62" s="2"/>
      <c r="E62" s="2">
        <f t="shared" si="0"/>
        <v>0</v>
      </c>
      <c r="F62" s="3">
        <v>0.08</v>
      </c>
      <c r="G62" s="2">
        <f t="shared" si="1"/>
        <v>0</v>
      </c>
    </row>
    <row r="63" spans="1:7" ht="28.5">
      <c r="A63" s="1">
        <v>51</v>
      </c>
      <c r="B63" s="1" t="s">
        <v>49</v>
      </c>
      <c r="C63" s="1">
        <v>6</v>
      </c>
      <c r="D63" s="2"/>
      <c r="E63" s="2">
        <f t="shared" si="0"/>
        <v>0</v>
      </c>
      <c r="F63" s="3">
        <v>0.08</v>
      </c>
      <c r="G63" s="2">
        <f t="shared" si="1"/>
        <v>0</v>
      </c>
    </row>
    <row r="64" spans="1:7" ht="14.25">
      <c r="A64" s="1">
        <v>52</v>
      </c>
      <c r="B64" s="1" t="s">
        <v>50</v>
      </c>
      <c r="C64" s="1">
        <v>2</v>
      </c>
      <c r="D64" s="2"/>
      <c r="E64" s="2">
        <f t="shared" si="0"/>
        <v>0</v>
      </c>
      <c r="F64" s="3">
        <v>0.08</v>
      </c>
      <c r="G64" s="2">
        <f t="shared" si="1"/>
        <v>0</v>
      </c>
    </row>
    <row r="65" spans="1:7" ht="14.25">
      <c r="A65" s="1">
        <v>53</v>
      </c>
      <c r="B65" s="1" t="s">
        <v>51</v>
      </c>
      <c r="C65" s="1">
        <v>2</v>
      </c>
      <c r="D65" s="2"/>
      <c r="E65" s="2">
        <f t="shared" si="0"/>
        <v>0</v>
      </c>
      <c r="F65" s="3">
        <v>0.08</v>
      </c>
      <c r="G65" s="2">
        <f t="shared" si="1"/>
        <v>0</v>
      </c>
    </row>
    <row r="66" spans="1:7" ht="28.5">
      <c r="A66" s="1">
        <v>54</v>
      </c>
      <c r="B66" s="1" t="s">
        <v>52</v>
      </c>
      <c r="C66" s="1">
        <v>2</v>
      </c>
      <c r="D66" s="2"/>
      <c r="E66" s="2">
        <f t="shared" si="0"/>
        <v>0</v>
      </c>
      <c r="F66" s="3">
        <v>0.08</v>
      </c>
      <c r="G66" s="2">
        <f t="shared" si="1"/>
        <v>0</v>
      </c>
    </row>
    <row r="67" spans="1:7" ht="14.25">
      <c r="A67" s="1">
        <v>55</v>
      </c>
      <c r="B67" s="1" t="s">
        <v>53</v>
      </c>
      <c r="C67" s="1">
        <v>1</v>
      </c>
      <c r="D67" s="2"/>
      <c r="E67" s="2">
        <f t="shared" si="0"/>
        <v>0</v>
      </c>
      <c r="F67" s="3">
        <v>0.08</v>
      </c>
      <c r="G67" s="2">
        <f t="shared" si="1"/>
        <v>0</v>
      </c>
    </row>
    <row r="68" spans="1:7" ht="14.25">
      <c r="A68" s="1">
        <v>56</v>
      </c>
      <c r="B68" s="1" t="s">
        <v>54</v>
      </c>
      <c r="C68" s="1">
        <v>1</v>
      </c>
      <c r="D68" s="2"/>
      <c r="E68" s="2">
        <f t="shared" si="0"/>
        <v>0</v>
      </c>
      <c r="F68" s="3">
        <v>0.08</v>
      </c>
      <c r="G68" s="2">
        <f t="shared" si="1"/>
        <v>0</v>
      </c>
    </row>
    <row r="69" spans="1:7" ht="28.5">
      <c r="A69" s="1">
        <v>57</v>
      </c>
      <c r="B69" s="1" t="s">
        <v>55</v>
      </c>
      <c r="C69" s="1">
        <v>2</v>
      </c>
      <c r="D69" s="2"/>
      <c r="E69" s="2">
        <f t="shared" si="0"/>
        <v>0</v>
      </c>
      <c r="F69" s="3">
        <v>0.08</v>
      </c>
      <c r="G69" s="2">
        <f t="shared" si="1"/>
        <v>0</v>
      </c>
    </row>
    <row r="70" spans="1:7" ht="71.25">
      <c r="A70" s="1">
        <v>58</v>
      </c>
      <c r="B70" s="1" t="s">
        <v>56</v>
      </c>
      <c r="C70" s="1">
        <v>1</v>
      </c>
      <c r="D70" s="2"/>
      <c r="E70" s="2">
        <f t="shared" si="0"/>
        <v>0</v>
      </c>
      <c r="F70" s="3">
        <v>0.08</v>
      </c>
      <c r="G70" s="2">
        <f t="shared" si="1"/>
        <v>0</v>
      </c>
    </row>
    <row r="71" spans="1:7" ht="28.5">
      <c r="A71" s="1">
        <v>59</v>
      </c>
      <c r="B71" s="1" t="s">
        <v>57</v>
      </c>
      <c r="C71" s="1">
        <v>2</v>
      </c>
      <c r="D71" s="2"/>
      <c r="E71" s="2">
        <f t="shared" si="0"/>
        <v>0</v>
      </c>
      <c r="F71" s="3">
        <v>0.08</v>
      </c>
      <c r="G71" s="2">
        <f t="shared" si="1"/>
        <v>0</v>
      </c>
    </row>
    <row r="72" spans="1:7" ht="57">
      <c r="A72" s="1">
        <v>60</v>
      </c>
      <c r="B72" s="1" t="s">
        <v>58</v>
      </c>
      <c r="C72" s="1">
        <v>1</v>
      </c>
      <c r="D72" s="2"/>
      <c r="E72" s="2">
        <f t="shared" si="0"/>
        <v>0</v>
      </c>
      <c r="F72" s="3">
        <v>0.08</v>
      </c>
      <c r="G72" s="2">
        <f t="shared" si="1"/>
        <v>0</v>
      </c>
    </row>
    <row r="73" spans="1:7" ht="28.5">
      <c r="A73" s="1">
        <v>61</v>
      </c>
      <c r="B73" s="1" t="s">
        <v>59</v>
      </c>
      <c r="C73" s="1">
        <v>1</v>
      </c>
      <c r="D73" s="2"/>
      <c r="E73" s="2">
        <f t="shared" si="0"/>
        <v>0</v>
      </c>
      <c r="F73" s="3">
        <v>0.08</v>
      </c>
      <c r="G73" s="2">
        <f t="shared" si="1"/>
        <v>0</v>
      </c>
    </row>
    <row r="74" spans="1:7" ht="28.5">
      <c r="A74" s="1">
        <v>62</v>
      </c>
      <c r="B74" s="1" t="s">
        <v>60</v>
      </c>
      <c r="C74" s="1">
        <v>1</v>
      </c>
      <c r="D74" s="2"/>
      <c r="E74" s="2">
        <f t="shared" si="0"/>
        <v>0</v>
      </c>
      <c r="F74" s="3">
        <v>0.08</v>
      </c>
      <c r="G74" s="2">
        <f t="shared" si="1"/>
        <v>0</v>
      </c>
    </row>
    <row r="75" spans="1:7" ht="28.5">
      <c r="A75" s="1">
        <v>63</v>
      </c>
      <c r="B75" s="1" t="s">
        <v>61</v>
      </c>
      <c r="C75" s="1">
        <v>1</v>
      </c>
      <c r="D75" s="2"/>
      <c r="E75" s="2">
        <f t="shared" si="0"/>
        <v>0</v>
      </c>
      <c r="F75" s="3">
        <v>0.08</v>
      </c>
      <c r="G75" s="2">
        <f t="shared" si="1"/>
        <v>0</v>
      </c>
    </row>
    <row r="76" spans="1:7" ht="28.5">
      <c r="A76" s="1">
        <v>64</v>
      </c>
      <c r="B76" s="1" t="s">
        <v>62</v>
      </c>
      <c r="C76" s="1">
        <v>3</v>
      </c>
      <c r="D76" s="2"/>
      <c r="E76" s="2">
        <f t="shared" si="0"/>
        <v>0</v>
      </c>
      <c r="F76" s="3">
        <v>0.08</v>
      </c>
      <c r="G76" s="2">
        <f t="shared" si="1"/>
        <v>0</v>
      </c>
    </row>
    <row r="77" spans="1:7" ht="28.5">
      <c r="A77" s="1">
        <v>65</v>
      </c>
      <c r="B77" s="1" t="s">
        <v>63</v>
      </c>
      <c r="C77" s="1">
        <v>1</v>
      </c>
      <c r="D77" s="2"/>
      <c r="E77" s="2">
        <f t="shared" si="0"/>
        <v>0</v>
      </c>
      <c r="F77" s="3">
        <v>0.08</v>
      </c>
      <c r="G77" s="2">
        <f t="shared" si="1"/>
        <v>0</v>
      </c>
    </row>
    <row r="78" spans="1:7" ht="28.5">
      <c r="A78" s="1">
        <v>66</v>
      </c>
      <c r="B78" s="1" t="s">
        <v>64</v>
      </c>
      <c r="C78" s="1">
        <v>1</v>
      </c>
      <c r="D78" s="2"/>
      <c r="E78" s="2">
        <f aca="true" t="shared" si="2" ref="E78:E109">C78*D78</f>
        <v>0</v>
      </c>
      <c r="F78" s="3">
        <v>0.08</v>
      </c>
      <c r="G78" s="2">
        <f aca="true" t="shared" si="3" ref="G78:G109">E78*1.08</f>
        <v>0</v>
      </c>
    </row>
    <row r="79" spans="1:7" ht="42.75">
      <c r="A79" s="1">
        <v>67</v>
      </c>
      <c r="B79" s="1" t="s">
        <v>112</v>
      </c>
      <c r="C79" s="1">
        <v>25</v>
      </c>
      <c r="D79" s="2"/>
      <c r="E79" s="2">
        <f t="shared" si="2"/>
        <v>0</v>
      </c>
      <c r="F79" s="3">
        <v>0.08</v>
      </c>
      <c r="G79" s="2">
        <f t="shared" si="3"/>
        <v>0</v>
      </c>
    </row>
    <row r="80" spans="1:7" ht="28.5">
      <c r="A80" s="1">
        <v>68</v>
      </c>
      <c r="B80" s="1" t="s">
        <v>65</v>
      </c>
      <c r="C80" s="1">
        <v>2</v>
      </c>
      <c r="D80" s="2"/>
      <c r="E80" s="2">
        <f t="shared" si="2"/>
        <v>0</v>
      </c>
      <c r="F80" s="3">
        <v>0.08</v>
      </c>
      <c r="G80" s="2">
        <f t="shared" si="3"/>
        <v>0</v>
      </c>
    </row>
    <row r="81" spans="1:7" ht="28.5">
      <c r="A81" s="1">
        <v>69</v>
      </c>
      <c r="B81" s="1" t="s">
        <v>66</v>
      </c>
      <c r="C81" s="1">
        <v>1</v>
      </c>
      <c r="D81" s="2"/>
      <c r="E81" s="2">
        <f t="shared" si="2"/>
        <v>0</v>
      </c>
      <c r="F81" s="3">
        <v>0.08</v>
      </c>
      <c r="G81" s="2">
        <f t="shared" si="3"/>
        <v>0</v>
      </c>
    </row>
    <row r="82" spans="1:7" ht="28.5">
      <c r="A82" s="1">
        <v>70</v>
      </c>
      <c r="B82" s="1" t="s">
        <v>67</v>
      </c>
      <c r="C82" s="1">
        <v>2</v>
      </c>
      <c r="D82" s="2"/>
      <c r="E82" s="2">
        <f t="shared" si="2"/>
        <v>0</v>
      </c>
      <c r="F82" s="3">
        <v>0.08</v>
      </c>
      <c r="G82" s="2">
        <f t="shared" si="3"/>
        <v>0</v>
      </c>
    </row>
    <row r="83" spans="1:7" ht="28.5">
      <c r="A83" s="1">
        <v>71</v>
      </c>
      <c r="B83" s="1" t="s">
        <v>68</v>
      </c>
      <c r="C83" s="1">
        <v>2</v>
      </c>
      <c r="D83" s="2"/>
      <c r="E83" s="2">
        <f t="shared" si="2"/>
        <v>0</v>
      </c>
      <c r="F83" s="3">
        <v>0.08</v>
      </c>
      <c r="G83" s="2">
        <f t="shared" si="3"/>
        <v>0</v>
      </c>
    </row>
    <row r="84" spans="1:7" ht="28.5">
      <c r="A84" s="1">
        <v>72</v>
      </c>
      <c r="B84" s="1" t="s">
        <v>69</v>
      </c>
      <c r="C84" s="1">
        <v>1</v>
      </c>
      <c r="D84" s="2"/>
      <c r="E84" s="2">
        <f t="shared" si="2"/>
        <v>0</v>
      </c>
      <c r="F84" s="3">
        <v>0.08</v>
      </c>
      <c r="G84" s="2">
        <f t="shared" si="3"/>
        <v>0</v>
      </c>
    </row>
    <row r="85" spans="1:7" ht="28.5">
      <c r="A85" s="1">
        <v>73</v>
      </c>
      <c r="B85" s="1" t="s">
        <v>70</v>
      </c>
      <c r="C85" s="1">
        <v>2</v>
      </c>
      <c r="D85" s="2"/>
      <c r="E85" s="2">
        <f t="shared" si="2"/>
        <v>0</v>
      </c>
      <c r="F85" s="3">
        <v>0.08</v>
      </c>
      <c r="G85" s="2">
        <f t="shared" si="3"/>
        <v>0</v>
      </c>
    </row>
    <row r="86" spans="1:7" ht="57">
      <c r="A86" s="1">
        <v>74</v>
      </c>
      <c r="B86" s="1" t="s">
        <v>71</v>
      </c>
      <c r="C86" s="1">
        <v>1</v>
      </c>
      <c r="D86" s="2"/>
      <c r="E86" s="2">
        <f t="shared" si="2"/>
        <v>0</v>
      </c>
      <c r="F86" s="3">
        <v>0.08</v>
      </c>
      <c r="G86" s="2">
        <f t="shared" si="3"/>
        <v>0</v>
      </c>
    </row>
    <row r="87" spans="1:7" ht="14.25">
      <c r="A87" s="1">
        <v>75</v>
      </c>
      <c r="B87" s="1" t="s">
        <v>72</v>
      </c>
      <c r="C87" s="1">
        <v>1</v>
      </c>
      <c r="D87" s="2"/>
      <c r="E87" s="2">
        <f t="shared" si="2"/>
        <v>0</v>
      </c>
      <c r="F87" s="3">
        <v>0.08</v>
      </c>
      <c r="G87" s="2">
        <f t="shared" si="3"/>
        <v>0</v>
      </c>
    </row>
    <row r="88" spans="1:7" ht="14.25">
      <c r="A88" s="1">
        <v>76</v>
      </c>
      <c r="B88" s="1" t="s">
        <v>73</v>
      </c>
      <c r="C88" s="1">
        <v>1</v>
      </c>
      <c r="D88" s="2"/>
      <c r="E88" s="2">
        <f t="shared" si="2"/>
        <v>0</v>
      </c>
      <c r="F88" s="3">
        <v>0.08</v>
      </c>
      <c r="G88" s="2">
        <f t="shared" si="3"/>
        <v>0</v>
      </c>
    </row>
    <row r="89" spans="1:7" ht="14.25">
      <c r="A89" s="1">
        <v>77</v>
      </c>
      <c r="B89" s="1" t="s">
        <v>74</v>
      </c>
      <c r="C89" s="1">
        <v>1</v>
      </c>
      <c r="D89" s="2"/>
      <c r="E89" s="2">
        <f t="shared" si="2"/>
        <v>0</v>
      </c>
      <c r="F89" s="3">
        <v>0.08</v>
      </c>
      <c r="G89" s="2">
        <f t="shared" si="3"/>
        <v>0</v>
      </c>
    </row>
    <row r="90" spans="1:7" ht="14.25">
      <c r="A90" s="1">
        <v>78</v>
      </c>
      <c r="B90" s="1" t="s">
        <v>75</v>
      </c>
      <c r="C90" s="1">
        <v>8</v>
      </c>
      <c r="D90" s="2"/>
      <c r="E90" s="2">
        <f t="shared" si="2"/>
        <v>0</v>
      </c>
      <c r="F90" s="3">
        <v>0.08</v>
      </c>
      <c r="G90" s="2">
        <f t="shared" si="3"/>
        <v>0</v>
      </c>
    </row>
    <row r="91" spans="1:7" ht="28.5">
      <c r="A91" s="1">
        <v>79</v>
      </c>
      <c r="B91" s="1" t="s">
        <v>76</v>
      </c>
      <c r="C91" s="1">
        <v>2</v>
      </c>
      <c r="D91" s="2"/>
      <c r="E91" s="2">
        <f t="shared" si="2"/>
        <v>0</v>
      </c>
      <c r="F91" s="3">
        <v>0.08</v>
      </c>
      <c r="G91" s="2">
        <f t="shared" si="3"/>
        <v>0</v>
      </c>
    </row>
    <row r="92" spans="1:7" ht="28.5">
      <c r="A92" s="1">
        <v>80</v>
      </c>
      <c r="B92" s="1" t="s">
        <v>77</v>
      </c>
      <c r="C92" s="1">
        <v>1</v>
      </c>
      <c r="D92" s="2"/>
      <c r="E92" s="2">
        <f t="shared" si="2"/>
        <v>0</v>
      </c>
      <c r="F92" s="3">
        <v>0.08</v>
      </c>
      <c r="G92" s="2">
        <f t="shared" si="3"/>
        <v>0</v>
      </c>
    </row>
    <row r="93" spans="1:7" ht="28.5">
      <c r="A93" s="1">
        <v>81</v>
      </c>
      <c r="B93" s="1" t="s">
        <v>78</v>
      </c>
      <c r="C93" s="1">
        <v>1</v>
      </c>
      <c r="D93" s="2"/>
      <c r="E93" s="2">
        <f t="shared" si="2"/>
        <v>0</v>
      </c>
      <c r="F93" s="3">
        <v>0.08</v>
      </c>
      <c r="G93" s="2">
        <f t="shared" si="3"/>
        <v>0</v>
      </c>
    </row>
    <row r="94" spans="1:7" ht="28.5">
      <c r="A94" s="1">
        <v>82</v>
      </c>
      <c r="B94" s="1" t="s">
        <v>79</v>
      </c>
      <c r="C94" s="1">
        <v>1</v>
      </c>
      <c r="D94" s="2"/>
      <c r="E94" s="2">
        <f t="shared" si="2"/>
        <v>0</v>
      </c>
      <c r="F94" s="3">
        <v>0.08</v>
      </c>
      <c r="G94" s="2">
        <f t="shared" si="3"/>
        <v>0</v>
      </c>
    </row>
    <row r="95" spans="1:7" ht="28.5">
      <c r="A95" s="1">
        <v>83</v>
      </c>
      <c r="B95" s="1" t="s">
        <v>80</v>
      </c>
      <c r="C95" s="1">
        <v>1</v>
      </c>
      <c r="D95" s="2"/>
      <c r="E95" s="2">
        <f t="shared" si="2"/>
        <v>0</v>
      </c>
      <c r="F95" s="3">
        <v>0.08</v>
      </c>
      <c r="G95" s="2">
        <f t="shared" si="3"/>
        <v>0</v>
      </c>
    </row>
    <row r="96" spans="1:7" ht="42.75">
      <c r="A96" s="1">
        <v>84</v>
      </c>
      <c r="B96" s="1" t="s">
        <v>111</v>
      </c>
      <c r="C96" s="1">
        <v>2</v>
      </c>
      <c r="D96" s="2"/>
      <c r="E96" s="2">
        <f t="shared" si="2"/>
        <v>0</v>
      </c>
      <c r="F96" s="3">
        <v>0.08</v>
      </c>
      <c r="G96" s="2">
        <f t="shared" si="3"/>
        <v>0</v>
      </c>
    </row>
    <row r="97" spans="1:7" ht="28.5">
      <c r="A97" s="1">
        <v>85</v>
      </c>
      <c r="B97" s="1" t="s">
        <v>81</v>
      </c>
      <c r="C97" s="1">
        <v>4</v>
      </c>
      <c r="D97" s="2"/>
      <c r="E97" s="2">
        <f t="shared" si="2"/>
        <v>0</v>
      </c>
      <c r="F97" s="3">
        <v>0.08</v>
      </c>
      <c r="G97" s="2">
        <f t="shared" si="3"/>
        <v>0</v>
      </c>
    </row>
    <row r="98" spans="1:7" ht="34.5" customHeight="1">
      <c r="A98" s="1">
        <v>86</v>
      </c>
      <c r="B98" s="1" t="s">
        <v>82</v>
      </c>
      <c r="C98" s="1">
        <v>1</v>
      </c>
      <c r="D98" s="2"/>
      <c r="E98" s="2">
        <f t="shared" si="2"/>
        <v>0</v>
      </c>
      <c r="F98" s="3">
        <v>0.08</v>
      </c>
      <c r="G98" s="2">
        <f t="shared" si="3"/>
        <v>0</v>
      </c>
    </row>
    <row r="99" spans="1:7" ht="24.75" customHeight="1">
      <c r="A99" s="1">
        <v>87</v>
      </c>
      <c r="B99" s="1" t="s">
        <v>83</v>
      </c>
      <c r="C99" s="1">
        <v>1</v>
      </c>
      <c r="D99" s="2"/>
      <c r="E99" s="2">
        <f t="shared" si="2"/>
        <v>0</v>
      </c>
      <c r="F99" s="3">
        <v>0.08</v>
      </c>
      <c r="G99" s="2">
        <f t="shared" si="3"/>
        <v>0</v>
      </c>
    </row>
    <row r="100" spans="1:7" ht="28.5">
      <c r="A100" s="1">
        <v>88</v>
      </c>
      <c r="B100" s="1" t="s">
        <v>84</v>
      </c>
      <c r="C100" s="1">
        <v>1</v>
      </c>
      <c r="D100" s="2"/>
      <c r="E100" s="2">
        <f t="shared" si="2"/>
        <v>0</v>
      </c>
      <c r="F100" s="3">
        <v>0.08</v>
      </c>
      <c r="G100" s="2">
        <f t="shared" si="3"/>
        <v>0</v>
      </c>
    </row>
    <row r="101" spans="1:7" ht="28.5">
      <c r="A101" s="1">
        <v>89</v>
      </c>
      <c r="B101" s="1" t="s">
        <v>85</v>
      </c>
      <c r="C101" s="1">
        <v>1</v>
      </c>
      <c r="D101" s="2"/>
      <c r="E101" s="2">
        <f t="shared" si="2"/>
        <v>0</v>
      </c>
      <c r="F101" s="3">
        <v>0.08</v>
      </c>
      <c r="G101" s="2">
        <f t="shared" si="3"/>
        <v>0</v>
      </c>
    </row>
    <row r="102" spans="1:7" ht="57">
      <c r="A102" s="1">
        <v>90</v>
      </c>
      <c r="B102" s="1" t="s">
        <v>86</v>
      </c>
      <c r="C102" s="1">
        <v>1</v>
      </c>
      <c r="D102" s="2"/>
      <c r="E102" s="2">
        <f t="shared" si="2"/>
        <v>0</v>
      </c>
      <c r="F102" s="3">
        <v>0.08</v>
      </c>
      <c r="G102" s="2">
        <f t="shared" si="3"/>
        <v>0</v>
      </c>
    </row>
    <row r="103" spans="1:7" ht="57">
      <c r="A103" s="1">
        <v>91</v>
      </c>
      <c r="B103" s="1" t="s">
        <v>87</v>
      </c>
      <c r="C103" s="1">
        <v>1</v>
      </c>
      <c r="D103" s="2"/>
      <c r="E103" s="2">
        <f t="shared" si="2"/>
        <v>0</v>
      </c>
      <c r="F103" s="3">
        <v>0.08</v>
      </c>
      <c r="G103" s="2">
        <f t="shared" si="3"/>
        <v>0</v>
      </c>
    </row>
    <row r="104" spans="1:7" ht="57">
      <c r="A104" s="1">
        <v>92</v>
      </c>
      <c r="B104" s="1" t="s">
        <v>88</v>
      </c>
      <c r="C104" s="1">
        <v>1</v>
      </c>
      <c r="D104" s="2"/>
      <c r="E104" s="2">
        <f t="shared" si="2"/>
        <v>0</v>
      </c>
      <c r="F104" s="3">
        <v>0.08</v>
      </c>
      <c r="G104" s="2">
        <f t="shared" si="3"/>
        <v>0</v>
      </c>
    </row>
    <row r="105" spans="1:7" ht="14.25">
      <c r="A105" s="1">
        <v>93</v>
      </c>
      <c r="B105" s="1" t="s">
        <v>89</v>
      </c>
      <c r="C105" s="1">
        <v>1</v>
      </c>
      <c r="D105" s="2"/>
      <c r="E105" s="2">
        <f t="shared" si="2"/>
        <v>0</v>
      </c>
      <c r="F105" s="3">
        <v>0.08</v>
      </c>
      <c r="G105" s="2">
        <f t="shared" si="3"/>
        <v>0</v>
      </c>
    </row>
    <row r="106" spans="1:7" ht="14.25">
      <c r="A106" s="1">
        <v>94</v>
      </c>
      <c r="B106" s="1" t="s">
        <v>90</v>
      </c>
      <c r="C106" s="1">
        <v>1</v>
      </c>
      <c r="D106" s="2"/>
      <c r="E106" s="2">
        <f t="shared" si="2"/>
        <v>0</v>
      </c>
      <c r="F106" s="3">
        <v>0.08</v>
      </c>
      <c r="G106" s="2">
        <f t="shared" si="3"/>
        <v>0</v>
      </c>
    </row>
    <row r="107" spans="1:7" ht="14.25">
      <c r="A107" s="1">
        <v>95</v>
      </c>
      <c r="B107" s="1" t="s">
        <v>91</v>
      </c>
      <c r="C107" s="1">
        <v>1</v>
      </c>
      <c r="D107" s="2"/>
      <c r="E107" s="2">
        <f t="shared" si="2"/>
        <v>0</v>
      </c>
      <c r="F107" s="3">
        <v>0.08</v>
      </c>
      <c r="G107" s="2">
        <f t="shared" si="3"/>
        <v>0</v>
      </c>
    </row>
    <row r="108" spans="1:7" ht="14.25">
      <c r="A108" s="1">
        <v>96</v>
      </c>
      <c r="B108" s="1" t="s">
        <v>92</v>
      </c>
      <c r="C108" s="1">
        <v>2</v>
      </c>
      <c r="D108" s="2"/>
      <c r="E108" s="2">
        <f t="shared" si="2"/>
        <v>0</v>
      </c>
      <c r="F108" s="3">
        <v>0.08</v>
      </c>
      <c r="G108" s="2">
        <f t="shared" si="3"/>
        <v>0</v>
      </c>
    </row>
    <row r="109" spans="1:7" ht="14.25">
      <c r="A109" s="1">
        <v>97</v>
      </c>
      <c r="B109" s="1" t="s">
        <v>93</v>
      </c>
      <c r="C109" s="1">
        <v>2</v>
      </c>
      <c r="D109" s="2"/>
      <c r="E109" s="2">
        <f t="shared" si="2"/>
        <v>0</v>
      </c>
      <c r="F109" s="3">
        <v>0.08</v>
      </c>
      <c r="G109" s="2">
        <f t="shared" si="3"/>
        <v>0</v>
      </c>
    </row>
    <row r="110" spans="1:7" ht="28.5">
      <c r="A110" s="1">
        <v>98</v>
      </c>
      <c r="B110" s="1" t="s">
        <v>94</v>
      </c>
      <c r="C110" s="1">
        <v>6</v>
      </c>
      <c r="D110" s="2"/>
      <c r="E110" s="2">
        <f aca="true" t="shared" si="4" ref="E110:E126">C110*D110</f>
        <v>0</v>
      </c>
      <c r="F110" s="3">
        <v>0.08</v>
      </c>
      <c r="G110" s="2">
        <f aca="true" t="shared" si="5" ref="G110:G126">E110*1.08</f>
        <v>0</v>
      </c>
    </row>
    <row r="111" spans="1:7" ht="28.5">
      <c r="A111" s="1">
        <v>99</v>
      </c>
      <c r="B111" s="1" t="s">
        <v>95</v>
      </c>
      <c r="C111" s="1">
        <v>6</v>
      </c>
      <c r="D111" s="2"/>
      <c r="E111" s="2">
        <f t="shared" si="4"/>
        <v>0</v>
      </c>
      <c r="F111" s="3">
        <v>0.08</v>
      </c>
      <c r="G111" s="2">
        <f t="shared" si="5"/>
        <v>0</v>
      </c>
    </row>
    <row r="112" spans="1:7" ht="28.5">
      <c r="A112" s="1">
        <v>100</v>
      </c>
      <c r="B112" s="1" t="s">
        <v>96</v>
      </c>
      <c r="C112" s="1">
        <v>6</v>
      </c>
      <c r="D112" s="2"/>
      <c r="E112" s="2">
        <f t="shared" si="4"/>
        <v>0</v>
      </c>
      <c r="F112" s="3">
        <v>0.08</v>
      </c>
      <c r="G112" s="2">
        <f t="shared" si="5"/>
        <v>0</v>
      </c>
    </row>
    <row r="113" spans="1:7" ht="28.5">
      <c r="A113" s="1">
        <v>101</v>
      </c>
      <c r="B113" s="1" t="s">
        <v>97</v>
      </c>
      <c r="C113" s="1">
        <v>6</v>
      </c>
      <c r="D113" s="2"/>
      <c r="E113" s="2">
        <f t="shared" si="4"/>
        <v>0</v>
      </c>
      <c r="F113" s="3">
        <v>0.08</v>
      </c>
      <c r="G113" s="2">
        <f t="shared" si="5"/>
        <v>0</v>
      </c>
    </row>
    <row r="114" spans="1:7" ht="28.5">
      <c r="A114" s="1">
        <v>102</v>
      </c>
      <c r="B114" s="1" t="s">
        <v>98</v>
      </c>
      <c r="C114" s="1">
        <v>6</v>
      </c>
      <c r="D114" s="2"/>
      <c r="E114" s="2">
        <f t="shared" si="4"/>
        <v>0</v>
      </c>
      <c r="F114" s="3">
        <v>0.08</v>
      </c>
      <c r="G114" s="2">
        <f t="shared" si="5"/>
        <v>0</v>
      </c>
    </row>
    <row r="115" spans="1:7" ht="28.5">
      <c r="A115" s="1">
        <v>103</v>
      </c>
      <c r="B115" s="1" t="s">
        <v>99</v>
      </c>
      <c r="C115" s="1">
        <v>6</v>
      </c>
      <c r="D115" s="2"/>
      <c r="E115" s="2">
        <f t="shared" si="4"/>
        <v>0</v>
      </c>
      <c r="F115" s="3">
        <v>0.08</v>
      </c>
      <c r="G115" s="2">
        <f t="shared" si="5"/>
        <v>0</v>
      </c>
    </row>
    <row r="116" spans="1:7" ht="28.5">
      <c r="A116" s="1">
        <v>104</v>
      </c>
      <c r="B116" s="1" t="s">
        <v>100</v>
      </c>
      <c r="C116" s="1">
        <v>6</v>
      </c>
      <c r="D116" s="2"/>
      <c r="E116" s="2">
        <f t="shared" si="4"/>
        <v>0</v>
      </c>
      <c r="F116" s="3">
        <v>0.08</v>
      </c>
      <c r="G116" s="2">
        <f t="shared" si="5"/>
        <v>0</v>
      </c>
    </row>
    <row r="117" spans="1:7" ht="28.5">
      <c r="A117" s="1">
        <v>105</v>
      </c>
      <c r="B117" s="1" t="s">
        <v>101</v>
      </c>
      <c r="C117" s="1">
        <v>6</v>
      </c>
      <c r="D117" s="2"/>
      <c r="E117" s="2">
        <f t="shared" si="4"/>
        <v>0</v>
      </c>
      <c r="F117" s="3">
        <v>0.08</v>
      </c>
      <c r="G117" s="2">
        <f t="shared" si="5"/>
        <v>0</v>
      </c>
    </row>
    <row r="118" spans="1:7" ht="28.5">
      <c r="A118" s="1">
        <v>106</v>
      </c>
      <c r="B118" s="1" t="s">
        <v>102</v>
      </c>
      <c r="C118" s="1">
        <v>6</v>
      </c>
      <c r="D118" s="2"/>
      <c r="E118" s="2">
        <f t="shared" si="4"/>
        <v>0</v>
      </c>
      <c r="F118" s="3">
        <v>0.08</v>
      </c>
      <c r="G118" s="2">
        <f t="shared" si="5"/>
        <v>0</v>
      </c>
    </row>
    <row r="119" spans="1:7" ht="28.5">
      <c r="A119" s="1">
        <v>107</v>
      </c>
      <c r="B119" s="1" t="s">
        <v>103</v>
      </c>
      <c r="C119" s="1">
        <v>6</v>
      </c>
      <c r="D119" s="2"/>
      <c r="E119" s="2">
        <f t="shared" si="4"/>
        <v>0</v>
      </c>
      <c r="F119" s="3">
        <v>0.08</v>
      </c>
      <c r="G119" s="2">
        <f t="shared" si="5"/>
        <v>0</v>
      </c>
    </row>
    <row r="120" spans="1:7" ht="28.5">
      <c r="A120" s="1">
        <v>108</v>
      </c>
      <c r="B120" s="1" t="s">
        <v>104</v>
      </c>
      <c r="C120" s="1">
        <v>6</v>
      </c>
      <c r="D120" s="2"/>
      <c r="E120" s="2">
        <f t="shared" si="4"/>
        <v>0</v>
      </c>
      <c r="F120" s="3">
        <v>0.08</v>
      </c>
      <c r="G120" s="2">
        <f t="shared" si="5"/>
        <v>0</v>
      </c>
    </row>
    <row r="121" spans="1:7" ht="28.5">
      <c r="A121" s="1">
        <v>109</v>
      </c>
      <c r="B121" s="1" t="s">
        <v>105</v>
      </c>
      <c r="C121" s="1">
        <v>6</v>
      </c>
      <c r="D121" s="2"/>
      <c r="E121" s="2">
        <f t="shared" si="4"/>
        <v>0</v>
      </c>
      <c r="F121" s="3">
        <v>0.08</v>
      </c>
      <c r="G121" s="2">
        <f t="shared" si="5"/>
        <v>0</v>
      </c>
    </row>
    <row r="122" spans="1:7" ht="28.5">
      <c r="A122" s="1">
        <v>110</v>
      </c>
      <c r="B122" s="1" t="s">
        <v>106</v>
      </c>
      <c r="C122" s="1">
        <v>6</v>
      </c>
      <c r="D122" s="2"/>
      <c r="E122" s="2">
        <f t="shared" si="4"/>
        <v>0</v>
      </c>
      <c r="F122" s="3">
        <v>0.08</v>
      </c>
      <c r="G122" s="2">
        <f t="shared" si="5"/>
        <v>0</v>
      </c>
    </row>
    <row r="123" spans="1:7" ht="28.5">
      <c r="A123" s="1">
        <v>111</v>
      </c>
      <c r="B123" s="1" t="s">
        <v>107</v>
      </c>
      <c r="C123" s="1">
        <v>6</v>
      </c>
      <c r="D123" s="2"/>
      <c r="E123" s="2">
        <f t="shared" si="4"/>
        <v>0</v>
      </c>
      <c r="F123" s="3">
        <v>0.08</v>
      </c>
      <c r="G123" s="2">
        <f t="shared" si="5"/>
        <v>0</v>
      </c>
    </row>
    <row r="124" spans="1:7" ht="28.5">
      <c r="A124" s="1">
        <v>112</v>
      </c>
      <c r="B124" s="1" t="s">
        <v>108</v>
      </c>
      <c r="C124" s="1">
        <v>6</v>
      </c>
      <c r="D124" s="2"/>
      <c r="E124" s="2">
        <f t="shared" si="4"/>
        <v>0</v>
      </c>
      <c r="F124" s="3">
        <v>0.08</v>
      </c>
      <c r="G124" s="2">
        <f t="shared" si="5"/>
        <v>0</v>
      </c>
    </row>
    <row r="125" spans="1:7" ht="14.25">
      <c r="A125" s="1">
        <v>113</v>
      </c>
      <c r="B125" s="1" t="s">
        <v>109</v>
      </c>
      <c r="C125" s="1">
        <v>6</v>
      </c>
      <c r="D125" s="2"/>
      <c r="E125" s="2">
        <f t="shared" si="4"/>
        <v>0</v>
      </c>
      <c r="F125" s="3">
        <v>0.08</v>
      </c>
      <c r="G125" s="2">
        <f t="shared" si="5"/>
        <v>0</v>
      </c>
    </row>
    <row r="126" spans="1:7" ht="14.25">
      <c r="A126" s="1">
        <v>114</v>
      </c>
      <c r="B126" s="1" t="s">
        <v>110</v>
      </c>
      <c r="C126" s="1">
        <v>6</v>
      </c>
      <c r="D126" s="2"/>
      <c r="E126" s="2">
        <f t="shared" si="4"/>
        <v>0</v>
      </c>
      <c r="F126" s="3">
        <v>0.08</v>
      </c>
      <c r="G126" s="2">
        <f t="shared" si="5"/>
        <v>0</v>
      </c>
    </row>
    <row r="127" spans="1:7" ht="20.25" customHeight="1">
      <c r="A127" s="5"/>
      <c r="B127" s="5"/>
      <c r="C127" s="5"/>
      <c r="D127" s="6"/>
      <c r="E127" s="6">
        <f>SUM(E13:E126)</f>
        <v>0</v>
      </c>
      <c r="F127" s="7"/>
      <c r="G127" s="6">
        <f>SUM(G13:G126)</f>
        <v>0</v>
      </c>
    </row>
    <row r="129" spans="5:7" ht="14.25">
      <c r="E129" s="8"/>
      <c r="F129" s="9"/>
      <c r="G129" s="8"/>
    </row>
    <row r="130" spans="1:2" ht="23.25" customHeight="1">
      <c r="A130" s="11"/>
      <c r="B130" s="12" t="s">
        <v>118</v>
      </c>
    </row>
    <row r="131" spans="1:7" ht="163.5" customHeight="1">
      <c r="A131" s="11"/>
      <c r="B131" s="19" t="s">
        <v>136</v>
      </c>
      <c r="C131" s="19"/>
      <c r="D131" s="19"/>
      <c r="E131" s="19"/>
      <c r="F131" s="19"/>
      <c r="G131" s="19"/>
    </row>
    <row r="132" spans="1:2" ht="14.25">
      <c r="A132" s="11"/>
      <c r="B132" s="12"/>
    </row>
    <row r="133" spans="1:7" ht="14.25">
      <c r="A133" s="11"/>
      <c r="B133" s="13" t="s">
        <v>119</v>
      </c>
      <c r="C133" s="14"/>
      <c r="D133" s="14"/>
      <c r="E133" s="14"/>
      <c r="F133" s="14"/>
      <c r="G133" s="14"/>
    </row>
    <row r="134" spans="1:7" ht="14.25">
      <c r="A134" s="11"/>
      <c r="B134" s="13" t="s">
        <v>120</v>
      </c>
      <c r="C134" s="14"/>
      <c r="D134" s="14"/>
      <c r="E134" s="15"/>
      <c r="F134" s="14"/>
      <c r="G134" s="15"/>
    </row>
    <row r="135" spans="1:7" ht="65.25" customHeight="1">
      <c r="A135" s="11"/>
      <c r="B135" s="17" t="s">
        <v>135</v>
      </c>
      <c r="C135" s="17"/>
      <c r="D135" s="17"/>
      <c r="E135" s="17"/>
      <c r="F135" s="17"/>
      <c r="G135" s="17"/>
    </row>
    <row r="136" spans="1:7" ht="34.5" customHeight="1">
      <c r="A136" s="11"/>
      <c r="B136" s="17" t="s">
        <v>121</v>
      </c>
      <c r="C136" s="17"/>
      <c r="D136" s="17"/>
      <c r="E136" s="17"/>
      <c r="F136" s="17"/>
      <c r="G136" s="17"/>
    </row>
    <row r="137" spans="1:7" ht="17.25" customHeight="1">
      <c r="A137" s="11"/>
      <c r="B137" s="16" t="s">
        <v>122</v>
      </c>
      <c r="C137" s="14"/>
      <c r="D137" s="14"/>
      <c r="E137" s="14"/>
      <c r="F137" s="14"/>
      <c r="G137" s="14"/>
    </row>
    <row r="138" spans="1:7" ht="14.25">
      <c r="A138"/>
      <c r="B138" s="16" t="s">
        <v>123</v>
      </c>
      <c r="C138" s="14"/>
      <c r="D138" s="14"/>
      <c r="E138" s="14"/>
      <c r="F138" s="14"/>
      <c r="G138" s="14"/>
    </row>
    <row r="139" spans="2:7" ht="14.25">
      <c r="B139" s="16" t="s">
        <v>124</v>
      </c>
      <c r="C139" s="14"/>
      <c r="D139" s="14"/>
      <c r="E139" s="14"/>
      <c r="F139" s="14"/>
      <c r="G139" s="14"/>
    </row>
    <row r="140" spans="2:7" ht="14.25">
      <c r="B140" s="16" t="s">
        <v>125</v>
      </c>
      <c r="C140" s="14"/>
      <c r="D140" s="14"/>
      <c r="E140" s="14"/>
      <c r="F140" s="14"/>
      <c r="G140" s="14"/>
    </row>
    <row r="141" spans="2:7" ht="14.25">
      <c r="B141" s="16" t="s">
        <v>126</v>
      </c>
      <c r="C141" s="14"/>
      <c r="D141" s="14"/>
      <c r="E141" s="14"/>
      <c r="F141" s="14"/>
      <c r="G141" s="14"/>
    </row>
    <row r="142" spans="2:7" ht="14.25">
      <c r="B142" s="18" t="s">
        <v>127</v>
      </c>
      <c r="C142" s="18"/>
      <c r="D142" s="18"/>
      <c r="E142" s="18"/>
      <c r="F142" s="18"/>
      <c r="G142" s="18"/>
    </row>
    <row r="143" spans="2:7" ht="14.25">
      <c r="B143" s="16" t="s">
        <v>128</v>
      </c>
      <c r="C143" s="14"/>
      <c r="D143" s="14"/>
      <c r="E143" s="14"/>
      <c r="F143" s="14"/>
      <c r="G143" s="14"/>
    </row>
    <row r="144" spans="2:7" ht="14.25">
      <c r="B144" s="16" t="s">
        <v>129</v>
      </c>
      <c r="C144" s="14"/>
      <c r="D144" s="14"/>
      <c r="E144" s="14"/>
      <c r="F144" s="14"/>
      <c r="G144" s="14"/>
    </row>
    <row r="145" spans="2:7" ht="14.25">
      <c r="B145" s="16" t="s">
        <v>130</v>
      </c>
      <c r="C145" s="14"/>
      <c r="D145" s="14"/>
      <c r="E145" s="14"/>
      <c r="F145" s="14"/>
      <c r="G145" s="14"/>
    </row>
    <row r="146" spans="2:7" ht="14.25">
      <c r="B146" s="16" t="s">
        <v>131</v>
      </c>
      <c r="C146" s="14"/>
      <c r="D146" s="14"/>
      <c r="E146" s="14"/>
      <c r="F146" s="14"/>
      <c r="G146" s="14"/>
    </row>
    <row r="147" spans="2:7" ht="14.25">
      <c r="B147" s="18" t="s">
        <v>132</v>
      </c>
      <c r="C147" s="18"/>
      <c r="D147" s="18"/>
      <c r="E147" s="18"/>
      <c r="F147" s="18"/>
      <c r="G147" s="18"/>
    </row>
    <row r="148" spans="2:7" ht="50.25" customHeight="1">
      <c r="B148" s="17" t="s">
        <v>134</v>
      </c>
      <c r="C148" s="17"/>
      <c r="D148" s="17"/>
      <c r="E148" s="17"/>
      <c r="F148" s="17"/>
      <c r="G148" s="17"/>
    </row>
    <row r="149" spans="2:7" ht="48" customHeight="1">
      <c r="B149" s="17" t="s">
        <v>133</v>
      </c>
      <c r="C149" s="17"/>
      <c r="D149" s="17"/>
      <c r="E149" s="17"/>
      <c r="F149" s="17"/>
      <c r="G149" s="17"/>
    </row>
    <row r="154" spans="4:7" ht="14.25">
      <c r="D154" s="20" t="s">
        <v>143</v>
      </c>
      <c r="E154" s="20"/>
      <c r="F154" s="20"/>
      <c r="G154" s="20"/>
    </row>
    <row r="155" spans="4:7" ht="14.25">
      <c r="D155" s="20" t="s">
        <v>144</v>
      </c>
      <c r="E155" s="20"/>
      <c r="F155" s="20"/>
      <c r="G155" s="20"/>
    </row>
  </sheetData>
  <sheetProtection selectLockedCells="1" selectUnlockedCells="1"/>
  <mergeCells count="11">
    <mergeCell ref="F1:G1"/>
    <mergeCell ref="D154:G154"/>
    <mergeCell ref="D155:G155"/>
    <mergeCell ref="B148:G148"/>
    <mergeCell ref="B149:G149"/>
    <mergeCell ref="B147:G147"/>
    <mergeCell ref="B142:G142"/>
    <mergeCell ref="A9:G9"/>
    <mergeCell ref="B131:G131"/>
    <mergeCell ref="B135:G135"/>
    <mergeCell ref="B136:G136"/>
  </mergeCells>
  <printOptions/>
  <pageMargins left="0.25" right="0.25" top="0.75" bottom="0.75" header="0.3" footer="0.3"/>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179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start</dc:creator>
  <cp:keywords/>
  <dc:description/>
  <cp:lastModifiedBy>start</cp:lastModifiedBy>
  <cp:lastPrinted>2018-11-06T08:02:47Z</cp:lastPrinted>
  <dcterms:modified xsi:type="dcterms:W3CDTF">2018-11-06T08:10:21Z</dcterms:modified>
  <cp:category/>
  <cp:version/>
  <cp:contentType/>
  <cp:contentStatus/>
  <cp:revision>19</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735299-2a7d-4f7d-99cc-db352b8b5a9b_Application">
    <vt:lpwstr>Microsoft Azure Information Protection</vt:lpwstr>
  </property>
  <property fmtid="{D5CDD505-2E9C-101B-9397-08002B2CF9AE}" pid="3" name="MSIP_Label_97735299-2a7d-4f7d-99cc-db352b8b5a9b_Enabled">
    <vt:lpwstr>True</vt:lpwstr>
  </property>
  <property fmtid="{D5CDD505-2E9C-101B-9397-08002B2CF9AE}" pid="4" name="MSIP_Label_97735299-2a7d-4f7d-99cc-db352b8b5a9b_Extended_MSFT_Method">
    <vt:lpwstr>Automatic</vt:lpwstr>
  </property>
  <property fmtid="{D5CDD505-2E9C-101B-9397-08002B2CF9AE}" pid="5" name="MSIP_Label_97735299-2a7d-4f7d-99cc-db352b8b5a9b_Name">
    <vt:lpwstr>Confidential</vt:lpwstr>
  </property>
  <property fmtid="{D5CDD505-2E9C-101B-9397-08002B2CF9AE}" pid="6" name="MSIP_Label_97735299-2a7d-4f7d-99cc-db352b8b5a9b_Ref">
    <vt:lpwstr>https://api.informationprotection.azure.com/api/15d1bef2-0a6a-46f9-be4c-023279325e51</vt:lpwstr>
  </property>
  <property fmtid="{D5CDD505-2E9C-101B-9397-08002B2CF9AE}" pid="7" name="MSIP_Label_97735299-2a7d-4f7d-99cc-db352b8b5a9b_SetBy">
    <vt:lpwstr>ryszard.kryszewski@bbraun.com</vt:lpwstr>
  </property>
  <property fmtid="{D5CDD505-2E9C-101B-9397-08002B2CF9AE}" pid="8" name="MSIP_Label_97735299-2a7d-4f7d-99cc-db352b8b5a9b_SetDate">
    <vt:lpwstr>2018-10-23T19:47:24.8274693+02:00</vt:lpwstr>
  </property>
  <property fmtid="{D5CDD505-2E9C-101B-9397-08002B2CF9AE}" pid="9" name="MSIP_Label_97735299-2a7d-4f7d-99cc-db352b8b5a9b_SiteId">
    <vt:lpwstr>15d1bef2-0a6a-46f9-be4c-023279325e51</vt:lpwstr>
  </property>
  <property fmtid="{D5CDD505-2E9C-101B-9397-08002B2CF9AE}" pid="10" name="MSIP_Label_fd058493-e43f-432e-b8cc-adb7daa46640_Application">
    <vt:lpwstr>Microsoft Azure Information Protection</vt:lpwstr>
  </property>
  <property fmtid="{D5CDD505-2E9C-101B-9397-08002B2CF9AE}" pid="11" name="MSIP_Label_fd058493-e43f-432e-b8cc-adb7daa46640_Enabled">
    <vt:lpwstr>True</vt:lpwstr>
  </property>
  <property fmtid="{D5CDD505-2E9C-101B-9397-08002B2CF9AE}" pid="12" name="MSIP_Label_fd058493-e43f-432e-b8cc-adb7daa46640_Extended_MSFT_Method">
    <vt:lpwstr>Automatic</vt:lpwstr>
  </property>
  <property fmtid="{D5CDD505-2E9C-101B-9397-08002B2CF9AE}" pid="13" name="MSIP_Label_fd058493-e43f-432e-b8cc-adb7daa46640_Name">
    <vt:lpwstr>Unprotected</vt:lpwstr>
  </property>
  <property fmtid="{D5CDD505-2E9C-101B-9397-08002B2CF9AE}" pid="14" name="MSIP_Label_fd058493-e43f-432e-b8cc-adb7daa46640_Parent">
    <vt:lpwstr>97735299-2a7d-4f7d-99cc-db352b8b5a9b</vt:lpwstr>
  </property>
  <property fmtid="{D5CDD505-2E9C-101B-9397-08002B2CF9AE}" pid="15" name="MSIP_Label_fd058493-e43f-432e-b8cc-adb7daa46640_Ref">
    <vt:lpwstr>https://api.informationprotection.azure.com/api/15d1bef2-0a6a-46f9-be4c-023279325e51</vt:lpwstr>
  </property>
  <property fmtid="{D5CDD505-2E9C-101B-9397-08002B2CF9AE}" pid="16" name="MSIP_Label_fd058493-e43f-432e-b8cc-adb7daa46640_SetBy">
    <vt:lpwstr>ryszard.kryszewski@bbraun.com</vt:lpwstr>
  </property>
  <property fmtid="{D5CDD505-2E9C-101B-9397-08002B2CF9AE}" pid="17" name="MSIP_Label_fd058493-e43f-432e-b8cc-adb7daa46640_SetDate">
    <vt:lpwstr>2018-10-23T19:47:24.8314697+02:00</vt:lpwstr>
  </property>
  <property fmtid="{D5CDD505-2E9C-101B-9397-08002B2CF9AE}" pid="18" name="MSIP_Label_fd058493-e43f-432e-b8cc-adb7daa46640_SiteId">
    <vt:lpwstr>15d1bef2-0a6a-46f9-be4c-023279325e51</vt:lpwstr>
  </property>
  <property fmtid="{D5CDD505-2E9C-101B-9397-08002B2CF9AE}" pid="19" name="Sensitivity">
    <vt:lpwstr>Confidential Unprotected</vt:lpwstr>
  </property>
</Properties>
</file>